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545" windowWidth="19200" windowHeight="11580" tabRatio="265"/>
  </bookViews>
  <sheets>
    <sheet name="Page 1" sheetId="7" r:id="rId1"/>
    <sheet name="Page 2" sheetId="15" r:id="rId2"/>
    <sheet name="Page 3" sheetId="14" r:id="rId3"/>
    <sheet name="Page 4" sheetId="4" r:id="rId4"/>
  </sheets>
  <definedNames>
    <definedName name="_xlnm._FilterDatabase" localSheetId="3" hidden="1">'Page 4'!#REF!</definedName>
    <definedName name="employeur">'Page 1'!$B$11</definedName>
    <definedName name="frais_gestion">'Page 3'!$I$17</definedName>
    <definedName name="masse_salariale">'Page 1'!$T$28</definedName>
    <definedName name="obligation">'Page 1'!$T$31</definedName>
    <definedName name="Obligation_2006">#REF!</definedName>
    <definedName name="participation">'Page 1'!$T$31</definedName>
    <definedName name="pdf_employeur">'Page 4'!$M$25</definedName>
    <definedName name="raison_sociale">'Page 1'!$B$11</definedName>
    <definedName name="versement_dsf">'Page 2'!$F$21</definedName>
    <definedName name="_xlnm.Print_Area" localSheetId="0">'Page 1'!$A$1:$AG$70</definedName>
  </definedNames>
  <calcPr calcId="145621"/>
</workbook>
</file>

<file path=xl/calcChain.xml><?xml version="1.0" encoding="utf-8"?>
<calcChain xmlns="http://schemas.openxmlformats.org/spreadsheetml/2006/main">
  <c r="K7" i="4" l="1"/>
  <c r="M7" i="4" s="1"/>
  <c r="E25" i="4"/>
  <c r="F25" i="4"/>
  <c r="G25" i="4"/>
  <c r="H25" i="4"/>
  <c r="I25" i="4"/>
  <c r="J25" i="4"/>
  <c r="K25" i="4" l="1"/>
  <c r="C1" i="15"/>
  <c r="C1" i="14"/>
  <c r="L25" i="4" l="1"/>
  <c r="M25" i="4" s="1"/>
  <c r="L33" i="7" l="1"/>
  <c r="H33" i="7"/>
  <c r="T31" i="7" s="1"/>
  <c r="F15" i="15" s="1"/>
  <c r="I8" i="14" l="1"/>
  <c r="I7" i="14"/>
  <c r="I12" i="14"/>
  <c r="I11" i="14"/>
  <c r="I10" i="14"/>
  <c r="I9" i="14"/>
  <c r="I17" i="14"/>
  <c r="H13" i="14"/>
  <c r="G13" i="14"/>
  <c r="F13" i="14"/>
  <c r="E13" i="14"/>
  <c r="D13" i="14"/>
  <c r="C13" i="14"/>
  <c r="I13" i="14" l="1"/>
  <c r="I18" i="14" s="1"/>
  <c r="F11" i="15" l="1"/>
  <c r="F13" i="15" s="1"/>
  <c r="F17" i="15" l="1"/>
  <c r="F21" i="15" s="1"/>
  <c r="F23" i="15"/>
  <c r="O42" i="7"/>
  <c r="U44" i="7"/>
  <c r="AA45" i="7" l="1"/>
  <c r="B49" i="7"/>
</calcChain>
</file>

<file path=xl/sharedStrings.xml><?xml version="1.0" encoding="utf-8"?>
<sst xmlns="http://schemas.openxmlformats.org/spreadsheetml/2006/main" count="147" uniqueCount="135">
  <si>
    <t>Adresse</t>
  </si>
  <si>
    <t>Code postal</t>
  </si>
  <si>
    <t>Commune</t>
  </si>
  <si>
    <t>N° CAFAT</t>
  </si>
  <si>
    <t>XPF</t>
  </si>
  <si>
    <t>A</t>
  </si>
  <si>
    <t>Ouvriers</t>
  </si>
  <si>
    <t>Employés</t>
  </si>
  <si>
    <t>Nombre de stagiaires</t>
  </si>
  <si>
    <t>B</t>
  </si>
  <si>
    <t>Dépenses de transport des stagiaires</t>
  </si>
  <si>
    <t>Rémunération et charges sociales</t>
  </si>
  <si>
    <t>Frais de personnel non enseignant</t>
  </si>
  <si>
    <t>Frais de fonctionnement</t>
  </si>
  <si>
    <t>H</t>
  </si>
  <si>
    <t>Nbre de salariés formés</t>
  </si>
  <si>
    <t>Coût total</t>
  </si>
  <si>
    <t>BP</t>
  </si>
  <si>
    <t>A4</t>
  </si>
  <si>
    <t>A5</t>
  </si>
  <si>
    <t>A2</t>
  </si>
  <si>
    <t>A3</t>
  </si>
  <si>
    <t>A1</t>
  </si>
  <si>
    <t>Cadres</t>
  </si>
  <si>
    <t>S/TOTAL FRAIS DE GESTION [2]</t>
  </si>
  <si>
    <t>Homme</t>
  </si>
  <si>
    <t>Femme</t>
  </si>
  <si>
    <t>Frais d'équipements</t>
  </si>
  <si>
    <t>Montant des rémunérations brutes</t>
  </si>
  <si>
    <t>Techniciens, agents de maîtrise</t>
  </si>
  <si>
    <t>DATE DE DEPOT</t>
  </si>
  <si>
    <t>TOTAL GENERAL</t>
  </si>
  <si>
    <t>Raison sociale</t>
  </si>
  <si>
    <t>N° RID</t>
  </si>
  <si>
    <t>Tél.</t>
  </si>
  <si>
    <t>Catégorie professionnelle</t>
  </si>
  <si>
    <t>DATE D'ENCAISSEMENT</t>
  </si>
  <si>
    <t>D1</t>
  </si>
  <si>
    <t>Année</t>
  </si>
  <si>
    <t>Excédent</t>
  </si>
  <si>
    <t>salarié</t>
  </si>
  <si>
    <t>Total
Heures x stagiaires</t>
  </si>
  <si>
    <t>DECLARATION DE LA PARTICIPATION DES EMPLOYEURS
AU FINANCEMENT DE LA FORMATION PROFESSIONNELLE CONTINUE</t>
  </si>
  <si>
    <t>IDENTIFICATION DE L'EMPLOYEUR</t>
  </si>
  <si>
    <t>VERSEMENT A LA DIRECTION DES SERVICES FISCAUX</t>
  </si>
  <si>
    <t>Nombre d'heures x stagiaires</t>
  </si>
  <si>
    <t>C</t>
  </si>
  <si>
    <t>En application de l'article R. 342-1-1 du code du travail de Nouvelle-Calédonie</t>
  </si>
  <si>
    <t>Dépenses d'hébergement et de restauration des stagiaires</t>
  </si>
  <si>
    <t>formés</t>
  </si>
  <si>
    <t>DEPENSES TOTALES DE FORMATION</t>
  </si>
  <si>
    <t>VERSEMENT à la DSF</t>
  </si>
  <si>
    <t>J</t>
  </si>
  <si>
    <t>COUT TOTAL FORMATION [3=1+2]</t>
  </si>
  <si>
    <t>MODE DE PAIEMENT (mettre une croix dans la case utile) :</t>
  </si>
  <si>
    <t>A………………………………… Le …………………………….</t>
  </si>
  <si>
    <t>Signature</t>
  </si>
  <si>
    <t>CADRE RESERVE A L'ADMINISTRATION</t>
  </si>
  <si>
    <t>MONTANT VERSE</t>
  </si>
  <si>
    <t>B1</t>
  </si>
  <si>
    <t>B2</t>
  </si>
  <si>
    <t>Autre</t>
  </si>
  <si>
    <t>Montant de la participation (0,7 %)</t>
  </si>
  <si>
    <t>Coûts pédagogiques</t>
  </si>
  <si>
    <t xml:space="preserve">C1 </t>
  </si>
  <si>
    <t>NC ou HNC</t>
  </si>
  <si>
    <r>
      <t xml:space="preserve">13, rue de la Somme - BP D2 - 98848 NOUMEA CEDEX
</t>
    </r>
    <r>
      <rPr>
        <b/>
        <i/>
        <sz val="8"/>
        <color rgb="FFFF0000"/>
        <rFont val="Arial Unicode MS"/>
        <family val="2"/>
      </rPr>
      <t>accompagnée le cas échéant du versement
chèque, mandat ou virement à l’ordre du TRESOR PUBLIC : 14158 01022. 0020101G051-42</t>
    </r>
  </si>
  <si>
    <t>Page 1</t>
  </si>
  <si>
    <t>Page 2</t>
  </si>
  <si>
    <t>Page 3</t>
  </si>
  <si>
    <t>Page 4</t>
  </si>
  <si>
    <t>Action de formation</t>
  </si>
  <si>
    <t>Formation externe
(I)</t>
  </si>
  <si>
    <t>Formation interne
(II)</t>
  </si>
  <si>
    <t>Bilan de compétences
(IV)</t>
  </si>
  <si>
    <t>Lutte contre l'illettrisme
(V)</t>
  </si>
  <si>
    <t xml:space="preserve">Permis de conduire
(VI)
</t>
  </si>
  <si>
    <t>Type de prestation</t>
  </si>
  <si>
    <t>Coût des prestations</t>
  </si>
  <si>
    <t>S/TOTAL COUT DES PRESTATIONS [1]</t>
  </si>
  <si>
    <t>Detail des prestations</t>
  </si>
  <si>
    <t>Intitulé de la prestation</t>
  </si>
  <si>
    <t>Code NAF2</t>
  </si>
  <si>
    <t>D = A+B+C</t>
  </si>
  <si>
    <t>E</t>
  </si>
  <si>
    <t>F = D-E</t>
  </si>
  <si>
    <t>G</t>
  </si>
  <si>
    <t>SITUATION VIS-A-VIS DE L'OBLIGATION</t>
  </si>
  <si>
    <t xml:space="preserve">Courriel </t>
  </si>
  <si>
    <t>TOTAL</t>
  </si>
  <si>
    <t>Congés pour formation accordés</t>
  </si>
  <si>
    <t>Congés pour formation reportés</t>
  </si>
  <si>
    <t>THEMATIQUES</t>
  </si>
  <si>
    <t>Versement volontaire mutualisé au FIAF-NC</t>
  </si>
  <si>
    <t>Versement volontaire avec droit de tirage au FIAF-NC</t>
  </si>
  <si>
    <t>Prénom NOM du signataire</t>
  </si>
  <si>
    <t>CACHET DE L'EMPLOYEUR</t>
  </si>
  <si>
    <t>Contrats d'alternance
Mise en œuvre</t>
  </si>
  <si>
    <t>Contrats d'alternance
Bilan</t>
  </si>
  <si>
    <t>Date
de la réunion</t>
  </si>
  <si>
    <r>
      <t>Accompagnement</t>
    </r>
    <r>
      <rPr>
        <b/>
        <vertAlign val="superscript"/>
        <sz val="9"/>
        <rFont val="Arial"/>
        <family val="2"/>
      </rPr>
      <t xml:space="preserve">
</t>
    </r>
    <r>
      <rPr>
        <b/>
        <sz val="9"/>
        <rFont val="Arial"/>
        <family val="2"/>
      </rPr>
      <t>VAE
(III)</t>
    </r>
  </si>
  <si>
    <t>Frais de gestion
de la formation</t>
  </si>
  <si>
    <t>TOUTES PRESTATIONS</t>
  </si>
  <si>
    <t>Montant financé par l'employeur</t>
  </si>
  <si>
    <t>Montant financé par le FIAF</t>
  </si>
  <si>
    <t>Nom du prestataire de formation
(N° DFPC )</t>
  </si>
  <si>
    <t>Coût pédagogique</t>
  </si>
  <si>
    <t>Rémunérations et charges sociales
des stagiaires</t>
  </si>
  <si>
    <t>Frais de transport
des stagiaires</t>
  </si>
  <si>
    <t>en application de l'article Lp. 544-7 du code du travail de Nouvelle-Calédonie</t>
  </si>
  <si>
    <t xml:space="preserve">Employeur :  </t>
  </si>
  <si>
    <t>Héb / Rest
des stagiaires</t>
  </si>
  <si>
    <t>Dépenses directes de formation</t>
  </si>
  <si>
    <r>
      <t xml:space="preserve">EXT Action de formation externe   </t>
    </r>
    <r>
      <rPr>
        <b/>
        <i/>
        <sz val="8"/>
        <rFont val="Tahoma"/>
        <family val="2"/>
      </rPr>
      <t xml:space="preserve">  INT</t>
    </r>
    <r>
      <rPr>
        <i/>
        <sz val="8"/>
        <rFont val="Tahoma"/>
        <family val="2"/>
      </rPr>
      <t xml:space="preserve"> Action de formation interne    </t>
    </r>
    <r>
      <rPr>
        <b/>
        <i/>
        <sz val="8"/>
        <rFont val="Tahoma"/>
        <family val="2"/>
      </rPr>
      <t xml:space="preserve">  VAE </t>
    </r>
    <r>
      <rPr>
        <i/>
        <sz val="8"/>
        <rFont val="Tahoma"/>
        <family val="2"/>
      </rPr>
      <t xml:space="preserve">Accompagnement VAE     </t>
    </r>
    <r>
      <rPr>
        <b/>
        <i/>
        <sz val="8"/>
        <rFont val="Tahoma"/>
        <family val="2"/>
      </rPr>
      <t xml:space="preserve"> BDC</t>
    </r>
    <r>
      <rPr>
        <i/>
        <sz val="8"/>
        <rFont val="Tahoma"/>
        <family val="2"/>
      </rPr>
      <t xml:space="preserve"> Bilan de compétences    </t>
    </r>
    <r>
      <rPr>
        <b/>
        <i/>
        <sz val="8"/>
        <rFont val="Tahoma"/>
        <family val="2"/>
      </rPr>
      <t xml:space="preserve"> ILL</t>
    </r>
    <r>
      <rPr>
        <i/>
        <sz val="8"/>
        <rFont val="Tahoma"/>
        <family val="2"/>
      </rPr>
      <t xml:space="preserve"> Action de lutte contre l'illettrisme   </t>
    </r>
    <r>
      <rPr>
        <b/>
        <i/>
        <sz val="8"/>
        <rFont val="Tahoma"/>
        <family val="2"/>
      </rPr>
      <t xml:space="preserve"> PERMIS</t>
    </r>
    <r>
      <rPr>
        <i/>
        <sz val="8"/>
        <rFont val="Tahoma"/>
        <family val="2"/>
      </rPr>
      <t xml:space="preserve"> Préparation permis de conduire          </t>
    </r>
  </si>
  <si>
    <r>
      <t>Financements directs de l'employeur (</t>
    </r>
    <r>
      <rPr>
        <b/>
        <sz val="12"/>
        <rFont val="Calibri"/>
        <family val="2"/>
      </rPr>
      <t>≥ 0,7 %)</t>
    </r>
  </si>
  <si>
    <t>Utilisé en 2023</t>
  </si>
  <si>
    <t xml:space="preserve">Le dépôt après le 5 mai 2025 ou l'absence de déclaration entraîne des amendes et des pénalités. 
Toute omission ou inexactitude peut donner lieu à une amende de 20 000 XPF ou 1 000 XPF par omission ou inexactitude.
Aucun autre document n'est à joindre à votre déclaration. 
Cependant, vous devez être en mesure de justifier de la réalité et de la conformité de l'ensemble des dépenses imputées. </t>
  </si>
  <si>
    <t>ANNEE 2025</t>
  </si>
  <si>
    <t>EFFECTIF SALARIÉ 2025</t>
  </si>
  <si>
    <t>PARTICIPATION 2025</t>
  </si>
  <si>
    <t>Utilisé en 2024</t>
  </si>
  <si>
    <t>Solde pour 2025</t>
  </si>
  <si>
    <t>Solde disponible pour 2025</t>
  </si>
  <si>
    <t>MONTANTS DES EXCÉDENTS ANTÉRIEURS UTILISABLES EN 2025</t>
  </si>
  <si>
    <r>
      <t xml:space="preserve">DECLARATION A DEPOSER 
AU PLUS TARD LE  </t>
    </r>
    <r>
      <rPr>
        <b/>
        <u val="double"/>
        <sz val="9"/>
        <color rgb="FFFF0000"/>
        <rFont val="Arial Unicode MS"/>
        <family val="2"/>
      </rPr>
      <t>5 MAI 2026</t>
    </r>
    <r>
      <rPr>
        <b/>
        <sz val="9"/>
        <color rgb="FFFF0000"/>
        <rFont val="Arial Unicode MS"/>
        <family val="2"/>
      </rPr>
      <t xml:space="preserve">
à LA </t>
    </r>
    <r>
      <rPr>
        <b/>
        <sz val="10"/>
        <color rgb="FFFF0000"/>
        <rFont val="Arial Unicode MS"/>
        <family val="2"/>
      </rPr>
      <t xml:space="preserve">DIRECTION DES SERVICES FISCAUX (DSF) - SERVICE DE LA RECETTE 
</t>
    </r>
    <r>
      <rPr>
        <sz val="9"/>
        <color rgb="FFFF0000"/>
        <rFont val="Arial Unicode MS"/>
        <family val="2"/>
      </rPr>
      <t>(Horaires d'ouverture : 7h30-11h et 12h-14h30)</t>
    </r>
  </si>
  <si>
    <t>PRESTATIONS FINANCEES EN 2025 DANS LE CADRE DU PLAN DE FORMATION</t>
  </si>
  <si>
    <t>RECAPITULATIF DU PLAN DE FORMATION 2025</t>
  </si>
  <si>
    <t>OBLIGATION 2025 (0,7 %)</t>
  </si>
  <si>
    <t>SOLDE 2025</t>
  </si>
  <si>
    <r>
      <t xml:space="preserve">EXCEDENTS UTILISES </t>
    </r>
    <r>
      <rPr>
        <b/>
        <i/>
        <sz val="8"/>
        <rFont val="Arial"/>
        <family val="2"/>
      </rPr>
      <t>(2022-2023-2024)</t>
    </r>
  </si>
  <si>
    <t>CONSULTATIONS CE ou DP EN 2025</t>
  </si>
  <si>
    <t>Bilan formation 2024</t>
  </si>
  <si>
    <t>Déclaration fiscale FPC 2025</t>
  </si>
  <si>
    <t>Projet plan de formation 2025</t>
  </si>
  <si>
    <r>
      <t xml:space="preserve">EXCEDENT 2025 </t>
    </r>
    <r>
      <rPr>
        <i/>
        <sz val="8"/>
        <rFont val="Arial"/>
        <family val="2"/>
      </rPr>
      <t>(reportable en 2026-2027-2028)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</si>
</sst>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\-#,##0\ "/>
    <numFmt numFmtId="165" formatCode="dd/mm/yy;@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6"/>
      <name val="Tahoma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b/>
      <sz val="9"/>
      <color rgb="FFFF0000"/>
      <name val="Arial Unicode MS"/>
      <family val="2"/>
    </font>
    <font>
      <b/>
      <sz val="8"/>
      <color rgb="FFFF0000"/>
      <name val="Arial Unicode MS"/>
      <family val="2"/>
    </font>
    <font>
      <b/>
      <i/>
      <sz val="10"/>
      <name val="Arial"/>
      <family val="2"/>
    </font>
    <font>
      <b/>
      <sz val="22"/>
      <name val="Arial"/>
      <family val="2"/>
    </font>
    <font>
      <i/>
      <sz val="7"/>
      <name val="Arial"/>
      <family val="2"/>
    </font>
    <font>
      <b/>
      <sz val="11"/>
      <color theme="4" tint="-0.249977111117893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b/>
      <sz val="10"/>
      <color rgb="FFFF0000"/>
      <name val="Arial Unicode MS"/>
      <family val="2"/>
    </font>
    <font>
      <b/>
      <sz val="14"/>
      <color theme="4" tint="-0.249977111117893"/>
      <name val="Arial"/>
      <family val="2"/>
    </font>
    <font>
      <b/>
      <u val="double"/>
      <sz val="9"/>
      <color rgb="FFFF0000"/>
      <name val="Arial Unicode MS"/>
      <family val="2"/>
    </font>
    <font>
      <sz val="8"/>
      <color rgb="FF000000"/>
      <name val="Tahoma"/>
      <family val="2"/>
    </font>
    <font>
      <sz val="9"/>
      <color rgb="FFFF0000"/>
      <name val="Arial Unicode MS"/>
      <family val="2"/>
    </font>
    <font>
      <b/>
      <i/>
      <sz val="8"/>
      <color rgb="FFFF0000"/>
      <name val="Arial Unicode MS"/>
      <family val="2"/>
    </font>
    <font>
      <b/>
      <sz val="11"/>
      <color theme="0"/>
      <name val="Arial"/>
      <family val="2"/>
    </font>
    <font>
      <b/>
      <sz val="9.5"/>
      <name val="Arial"/>
      <family val="2"/>
    </font>
    <font>
      <i/>
      <sz val="8"/>
      <name val="Tahoma"/>
      <family val="2"/>
    </font>
    <font>
      <b/>
      <i/>
      <sz val="8"/>
      <name val="Tahoma"/>
      <family val="2"/>
    </font>
    <font>
      <i/>
      <sz val="12"/>
      <name val="Arial"/>
      <family val="2"/>
    </font>
    <font>
      <sz val="10"/>
      <color theme="8" tint="0.39997558519241921"/>
      <name val="Arial"/>
      <family val="2"/>
    </font>
    <font>
      <b/>
      <vertAlign val="superscript"/>
      <sz val="9"/>
      <name val="Arial"/>
      <family val="2"/>
    </font>
    <font>
      <i/>
      <sz val="9"/>
      <name val="Arial"/>
      <family val="2"/>
    </font>
    <font>
      <b/>
      <sz val="8"/>
      <name val="Arial"/>
      <family val="2"/>
    </font>
    <font>
      <b/>
      <sz val="24"/>
      <color theme="5"/>
      <name val="Arial"/>
      <family val="2"/>
    </font>
    <font>
      <b/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darkUp"/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8" tint="-0.24994659260841701"/>
      </right>
      <top style="thin">
        <color indexed="64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indexed="64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indexed="64"/>
      </right>
      <top style="thin">
        <color indexed="64"/>
      </top>
      <bottom style="thin">
        <color theme="8" tint="-0.24994659260841701"/>
      </bottom>
      <diagonal/>
    </border>
    <border>
      <left style="thin">
        <color indexed="64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indexed="64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indexed="64"/>
      </left>
      <right style="thin">
        <color theme="8" tint="-0.24994659260841701"/>
      </right>
      <top style="thin">
        <color theme="8" tint="-0.24994659260841701"/>
      </top>
      <bottom style="thin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indexed="64"/>
      </bottom>
      <diagonal/>
    </border>
    <border>
      <left style="thin">
        <color theme="8" tint="-0.24994659260841701"/>
      </left>
      <right style="thin">
        <color indexed="64"/>
      </right>
      <top style="thin">
        <color theme="8" tint="-0.2499465926084170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horizontal="left" vertical="center" wrapText="1"/>
    </xf>
    <xf numFmtId="0" fontId="9" fillId="0" borderId="9" xfId="0" applyFont="1" applyBorder="1" applyAlignment="1" applyProtection="1">
      <alignment vertical="center"/>
    </xf>
    <xf numFmtId="0" fontId="9" fillId="0" borderId="10" xfId="0" applyFont="1" applyBorder="1" applyAlignment="1" applyProtection="1">
      <alignment vertical="center"/>
    </xf>
    <xf numFmtId="0" fontId="9" fillId="0" borderId="7" xfId="0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0" fillId="0" borderId="9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</xf>
    <xf numFmtId="0" fontId="0" fillId="0" borderId="0" xfId="0" applyFill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Border="1" applyAlignment="1" applyProtection="1">
      <alignment vertical="center" wrapText="1"/>
      <protection locked="0"/>
    </xf>
    <xf numFmtId="3" fontId="6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vertical="center"/>
    </xf>
    <xf numFmtId="0" fontId="7" fillId="4" borderId="0" xfId="0" applyFont="1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0" xfId="0" applyFont="1" applyAlignment="1">
      <alignment horizontal="right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3" fontId="2" fillId="0" borderId="0" xfId="0" applyNumberFormat="1" applyFont="1" applyBorder="1" applyAlignment="1" applyProtection="1">
      <alignment vertical="center"/>
    </xf>
    <xf numFmtId="0" fontId="31" fillId="4" borderId="1" xfId="0" applyFont="1" applyFill="1" applyBorder="1" applyAlignment="1" applyProtection="1">
      <alignment horizontal="center" vertical="center"/>
    </xf>
    <xf numFmtId="0" fontId="31" fillId="4" borderId="0" xfId="0" applyFont="1" applyFill="1" applyBorder="1" applyAlignment="1" applyProtection="1">
      <alignment horizontal="left" vertical="center"/>
    </xf>
    <xf numFmtId="3" fontId="2" fillId="0" borderId="9" xfId="0" applyNumberFormat="1" applyFont="1" applyFill="1" applyBorder="1" applyAlignment="1" applyProtection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3" fontId="2" fillId="0" borderId="3" xfId="0" applyNumberFormat="1" applyFont="1" applyBorder="1" applyAlignment="1" applyProtection="1">
      <alignment vertical="center" wrapText="1"/>
    </xf>
    <xf numFmtId="0" fontId="0" fillId="0" borderId="4" xfId="0" applyBorder="1" applyAlignment="1">
      <alignment vertical="center" wrapText="1"/>
    </xf>
    <xf numFmtId="3" fontId="8" fillId="0" borderId="9" xfId="0" applyNumberFormat="1" applyFont="1" applyBorder="1" applyAlignment="1" applyProtection="1">
      <alignment vertical="center"/>
    </xf>
    <xf numFmtId="3" fontId="2" fillId="0" borderId="3" xfId="0" applyNumberFormat="1" applyFont="1" applyFill="1" applyBorder="1" applyAlignment="1" applyProtection="1">
      <alignment vertical="center" wrapText="1"/>
    </xf>
    <xf numFmtId="3" fontId="2" fillId="0" borderId="3" xfId="0" applyNumberFormat="1" applyFont="1" applyFill="1" applyBorder="1" applyAlignment="1" applyProtection="1">
      <alignment horizontal="left" vertical="center" wrapText="1"/>
    </xf>
    <xf numFmtId="0" fontId="0" fillId="0" borderId="15" xfId="0" applyBorder="1" applyAlignment="1">
      <alignment vertical="center" wrapText="1"/>
    </xf>
    <xf numFmtId="3" fontId="2" fillId="0" borderId="15" xfId="0" applyNumberFormat="1" applyFont="1" applyFill="1" applyBorder="1" applyAlignment="1" applyProtection="1">
      <alignment vertical="center" wrapText="1"/>
    </xf>
    <xf numFmtId="0" fontId="0" fillId="0" borderId="11" xfId="0" applyBorder="1" applyAlignment="1">
      <alignment vertical="center" wrapText="1"/>
    </xf>
    <xf numFmtId="0" fontId="23" fillId="4" borderId="0" xfId="0" applyFont="1" applyFill="1" applyBorder="1" applyAlignment="1" applyProtection="1">
      <alignment vertical="center" wrapText="1"/>
      <protection locked="0"/>
    </xf>
    <xf numFmtId="0" fontId="33" fillId="0" borderId="0" xfId="0" applyFont="1" applyFill="1" applyBorder="1" applyAlignment="1" applyProtection="1">
      <alignment vertical="center"/>
    </xf>
    <xf numFmtId="0" fontId="33" fillId="0" borderId="6" xfId="0" applyFont="1" applyFill="1" applyBorder="1" applyAlignment="1" applyProtection="1">
      <alignment vertical="center"/>
    </xf>
    <xf numFmtId="0" fontId="33" fillId="0" borderId="15" xfId="0" applyFont="1" applyFill="1" applyBorder="1" applyAlignment="1" applyProtection="1">
      <alignment vertical="center"/>
    </xf>
    <xf numFmtId="0" fontId="33" fillId="0" borderId="11" xfId="0" applyFont="1" applyFill="1" applyBorder="1" applyAlignment="1" applyProtection="1">
      <alignment vertical="center"/>
    </xf>
    <xf numFmtId="0" fontId="10" fillId="0" borderId="2" xfId="0" applyFont="1" applyBorder="1" applyAlignment="1" applyProtection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4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>
      <alignment vertical="center"/>
    </xf>
    <xf numFmtId="0" fontId="2" fillId="0" borderId="5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 applyProtection="1">
      <alignment horizontal="center" vertical="center" wrapText="1"/>
      <protection locked="0"/>
    </xf>
    <xf numFmtId="3" fontId="2" fillId="5" borderId="5" xfId="0" applyNumberFormat="1" applyFont="1" applyFill="1" applyBorder="1" applyAlignment="1" applyProtection="1">
      <alignment horizontal="center" vertical="center" wrapText="1"/>
    </xf>
    <xf numFmtId="3" fontId="8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vertical="center" wrapText="1"/>
    </xf>
    <xf numFmtId="3" fontId="2" fillId="0" borderId="0" xfId="0" applyNumberFormat="1" applyFont="1" applyFill="1" applyBorder="1" applyAlignment="1" applyProtection="1">
      <alignment vertical="center" wrapText="1"/>
    </xf>
    <xf numFmtId="165" fontId="0" fillId="0" borderId="23" xfId="0" applyNumberFormat="1" applyBorder="1" applyAlignment="1" applyProtection="1">
      <alignment horizontal="center" vertical="center" wrapText="1"/>
      <protection locked="0"/>
    </xf>
    <xf numFmtId="165" fontId="0" fillId="0" borderId="26" xfId="0" applyNumberFormat="1" applyBorder="1" applyAlignment="1" applyProtection="1">
      <alignment horizontal="center" vertical="center" wrapText="1"/>
      <protection locked="0"/>
    </xf>
    <xf numFmtId="0" fontId="10" fillId="0" borderId="24" xfId="0" applyFont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right" vertical="center"/>
    </xf>
    <xf numFmtId="3" fontId="38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vertical="center"/>
    </xf>
    <xf numFmtId="0" fontId="0" fillId="2" borderId="9" xfId="0" applyFill="1" applyBorder="1" applyAlignment="1" applyProtection="1">
      <alignment vertical="center"/>
    </xf>
    <xf numFmtId="0" fontId="0" fillId="2" borderId="10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0" fillId="2" borderId="3" xfId="0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</xf>
    <xf numFmtId="165" fontId="0" fillId="2" borderId="26" xfId="0" applyNumberFormat="1" applyFill="1" applyBorder="1" applyAlignment="1" applyProtection="1">
      <alignment horizontal="center" vertical="center" wrapText="1"/>
      <protection locked="0"/>
    </xf>
    <xf numFmtId="0" fontId="0" fillId="2" borderId="27" xfId="0" applyFill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Alignment="1" applyProtection="1">
      <alignment horizontal="center" vertical="center" wrapText="1"/>
      <protection locked="0"/>
    </xf>
    <xf numFmtId="165" fontId="6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165" fontId="0" fillId="2" borderId="29" xfId="0" applyNumberFormat="1" applyFill="1" applyBorder="1" applyAlignment="1" applyProtection="1">
      <alignment horizontal="center" vertical="center" wrapText="1"/>
      <protection locked="0"/>
    </xf>
    <xf numFmtId="0" fontId="0" fillId="2" borderId="30" xfId="0" applyFill="1" applyBorder="1" applyAlignment="1" applyProtection="1">
      <alignment horizontal="center" vertical="center" wrapText="1"/>
      <protection locked="0"/>
    </xf>
    <xf numFmtId="0" fontId="0" fillId="2" borderId="31" xfId="0" applyFill="1" applyBorder="1" applyAlignment="1" applyProtection="1">
      <alignment horizontal="center" vertical="center" wrapText="1"/>
      <protection locked="0"/>
    </xf>
    <xf numFmtId="49" fontId="10" fillId="4" borderId="13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6" xfId="0" applyNumberFormat="1" applyFont="1" applyFill="1" applyBorder="1" applyAlignment="1" applyProtection="1">
      <alignment horizontal="left" vertical="center" wrapText="1"/>
      <protection locked="0"/>
    </xf>
    <xf numFmtId="49" fontId="10" fillId="4" borderId="5" xfId="0" applyNumberFormat="1" applyFont="1" applyFill="1" applyBorder="1" applyAlignment="1" applyProtection="1">
      <alignment horizontal="left" vertical="center" wrapText="1"/>
      <protection locked="0"/>
    </xf>
    <xf numFmtId="3" fontId="10" fillId="4" borderId="5" xfId="0" applyNumberFormat="1" applyFont="1" applyFill="1" applyBorder="1" applyAlignment="1" applyProtection="1">
      <alignment horizontal="center" vertical="center" wrapText="1"/>
      <protection locked="0"/>
    </xf>
    <xf numFmtId="3" fontId="10" fillId="4" borderId="6" xfId="0" applyNumberFormat="1" applyFont="1" applyFill="1" applyBorder="1" applyAlignment="1" applyProtection="1">
      <alignment horizontal="center" vertical="center" wrapText="1"/>
      <protection locked="0"/>
    </xf>
    <xf numFmtId="3" fontId="10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39" fillId="0" borderId="9" xfId="0" applyFont="1" applyBorder="1" applyAlignment="1" applyProtection="1">
      <alignment vertical="center"/>
    </xf>
    <xf numFmtId="0" fontId="39" fillId="0" borderId="0" xfId="0" applyFont="1" applyBorder="1" applyAlignment="1" applyProtection="1">
      <alignment vertical="center"/>
    </xf>
    <xf numFmtId="0" fontId="39" fillId="0" borderId="0" xfId="0" applyFont="1" applyBorder="1" applyAlignment="1" applyProtection="1">
      <alignment horizontal="center" vertical="center"/>
    </xf>
    <xf numFmtId="0" fontId="32" fillId="8" borderId="16" xfId="0" applyFont="1" applyFill="1" applyBorder="1" applyAlignment="1" applyProtection="1">
      <alignment horizontal="center" vertical="center" textRotation="90" wrapText="1"/>
    </xf>
    <xf numFmtId="0" fontId="7" fillId="8" borderId="17" xfId="0" applyFont="1" applyFill="1" applyBorder="1" applyAlignment="1" applyProtection="1">
      <alignment horizontal="center" vertical="center" wrapText="1"/>
    </xf>
    <xf numFmtId="0" fontId="7" fillId="8" borderId="17" xfId="0" applyFont="1" applyFill="1" applyBorder="1" applyAlignment="1" applyProtection="1">
      <alignment horizontal="center" vertical="center" textRotation="90" wrapText="1"/>
    </xf>
    <xf numFmtId="0" fontId="7" fillId="8" borderId="22" xfId="0" applyFont="1" applyFill="1" applyBorder="1" applyAlignment="1" applyProtection="1">
      <alignment horizontal="center" vertical="center" wrapText="1"/>
    </xf>
    <xf numFmtId="0" fontId="19" fillId="8" borderId="13" xfId="0" applyFont="1" applyFill="1" applyBorder="1" applyAlignment="1" applyProtection="1">
      <alignment horizontal="center" vertical="center" wrapText="1"/>
    </xf>
    <xf numFmtId="0" fontId="19" fillId="8" borderId="15" xfId="0" applyFont="1" applyFill="1" applyBorder="1" applyAlignment="1" applyProtection="1">
      <alignment horizontal="center" vertical="center" wrapText="1"/>
    </xf>
    <xf numFmtId="0" fontId="19" fillId="8" borderId="6" xfId="0" applyFont="1" applyFill="1" applyBorder="1" applyAlignment="1" applyProtection="1">
      <alignment horizontal="center" vertical="center" wrapText="1"/>
    </xf>
    <xf numFmtId="0" fontId="19" fillId="8" borderId="5" xfId="0" applyFont="1" applyFill="1" applyBorder="1" applyAlignment="1" applyProtection="1">
      <alignment horizontal="center" vertical="center" wrapText="1"/>
    </xf>
    <xf numFmtId="3" fontId="7" fillId="8" borderId="18" xfId="0" applyNumberFormat="1" applyFont="1" applyFill="1" applyBorder="1" applyAlignment="1" applyProtection="1">
      <alignment horizontal="center" vertical="center" wrapText="1"/>
    </xf>
    <xf numFmtId="0" fontId="7" fillId="8" borderId="0" xfId="0" applyFont="1" applyFill="1" applyAlignment="1">
      <alignment vertical="center" wrapText="1"/>
    </xf>
    <xf numFmtId="0" fontId="21" fillId="8" borderId="5" xfId="0" applyFont="1" applyFill="1" applyBorder="1" applyAlignment="1" applyProtection="1">
      <alignment horizontal="center" vertical="center"/>
    </xf>
    <xf numFmtId="49" fontId="7" fillId="8" borderId="0" xfId="0" applyNumberFormat="1" applyFont="1" applyFill="1" applyAlignment="1">
      <alignment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38" fillId="8" borderId="5" xfId="0" applyFont="1" applyFill="1" applyBorder="1" applyAlignment="1">
      <alignment horizontal="right" vertical="center" wrapText="1"/>
    </xf>
    <xf numFmtId="0" fontId="8" fillId="8" borderId="5" xfId="0" applyFont="1" applyFill="1" applyBorder="1" applyAlignment="1">
      <alignment horizontal="right" vertical="center" wrapText="1"/>
    </xf>
    <xf numFmtId="0" fontId="5" fillId="8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 applyProtection="1">
      <alignment horizontal="center" vertical="center"/>
    </xf>
    <xf numFmtId="0" fontId="5" fillId="9" borderId="0" xfId="0" applyFont="1" applyFill="1" applyBorder="1" applyAlignment="1" applyProtection="1">
      <alignment vertical="center" wrapText="1"/>
    </xf>
    <xf numFmtId="0" fontId="18" fillId="9" borderId="0" xfId="0" applyFont="1" applyFill="1" applyBorder="1" applyAlignment="1" applyProtection="1">
      <alignment vertical="center" wrapText="1"/>
    </xf>
    <xf numFmtId="0" fontId="5" fillId="9" borderId="12" xfId="0" applyFont="1" applyFill="1" applyBorder="1" applyAlignment="1" applyProtection="1">
      <alignment horizontal="center" vertical="center"/>
    </xf>
    <xf numFmtId="0" fontId="5" fillId="9" borderId="5" xfId="0" applyFont="1" applyFill="1" applyBorder="1" applyAlignment="1" applyProtection="1">
      <alignment horizontal="center" vertical="center"/>
    </xf>
    <xf numFmtId="0" fontId="5" fillId="9" borderId="8" xfId="0" applyFont="1" applyFill="1" applyBorder="1" applyAlignment="1" applyProtection="1">
      <alignment horizontal="center" vertical="center"/>
    </xf>
    <xf numFmtId="0" fontId="5" fillId="9" borderId="5" xfId="1" applyFont="1" applyFill="1" applyBorder="1" applyAlignment="1" applyProtection="1">
      <alignment vertical="center"/>
    </xf>
    <xf numFmtId="0" fontId="5" fillId="10" borderId="5" xfId="0" applyFont="1" applyFill="1" applyBorder="1" applyAlignment="1" applyProtection="1">
      <alignment horizontal="center" vertical="center"/>
    </xf>
    <xf numFmtId="3" fontId="10" fillId="11" borderId="5" xfId="0" applyNumberFormat="1" applyFont="1" applyFill="1" applyBorder="1" applyAlignment="1" applyProtection="1">
      <alignment horizontal="center" vertical="center" wrapText="1"/>
      <protection locked="0"/>
    </xf>
    <xf numFmtId="3" fontId="10" fillId="11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11" borderId="5" xfId="0" applyNumberFormat="1" applyFont="1" applyFill="1" applyBorder="1" applyAlignment="1">
      <alignment horizontal="center" vertical="center" wrapText="1"/>
    </xf>
    <xf numFmtId="0" fontId="10" fillId="6" borderId="5" xfId="0" applyFont="1" applyFill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2" fillId="7" borderId="5" xfId="0" applyFont="1" applyFill="1" applyBorder="1" applyAlignment="1" applyProtection="1">
      <alignment horizontal="center" vertical="center" wrapText="1"/>
    </xf>
    <xf numFmtId="0" fontId="12" fillId="7" borderId="5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3" fontId="5" fillId="8" borderId="8" xfId="0" applyNumberFormat="1" applyFont="1" applyFill="1" applyBorder="1" applyAlignment="1" applyProtection="1">
      <alignment horizontal="center" vertical="center"/>
      <protection locked="0"/>
    </xf>
    <xf numFmtId="3" fontId="5" fillId="8" borderId="9" xfId="0" applyNumberFormat="1" applyFont="1" applyFill="1" applyBorder="1" applyAlignment="1" applyProtection="1">
      <alignment horizontal="center" vertical="center"/>
      <protection locked="0"/>
    </xf>
    <xf numFmtId="3" fontId="5" fillId="8" borderId="10" xfId="0" applyNumberFormat="1" applyFont="1" applyFill="1" applyBorder="1" applyAlignment="1" applyProtection="1">
      <alignment horizontal="center" vertical="center"/>
      <protection locked="0"/>
    </xf>
    <xf numFmtId="3" fontId="5" fillId="8" borderId="1" xfId="0" applyNumberFormat="1" applyFont="1" applyFill="1" applyBorder="1" applyAlignment="1" applyProtection="1">
      <alignment horizontal="center" vertical="center"/>
      <protection locked="0"/>
    </xf>
    <xf numFmtId="3" fontId="5" fillId="8" borderId="0" xfId="0" applyNumberFormat="1" applyFont="1" applyFill="1" applyBorder="1" applyAlignment="1" applyProtection="1">
      <alignment horizontal="center" vertical="center"/>
      <protection locked="0"/>
    </xf>
    <xf numFmtId="3" fontId="5" fillId="8" borderId="7" xfId="0" applyNumberFormat="1" applyFont="1" applyFill="1" applyBorder="1" applyAlignment="1" applyProtection="1">
      <alignment horizontal="center" vertical="center"/>
      <protection locked="0"/>
    </xf>
    <xf numFmtId="3" fontId="5" fillId="8" borderId="2" xfId="0" applyNumberFormat="1" applyFont="1" applyFill="1" applyBorder="1" applyAlignment="1" applyProtection="1">
      <alignment horizontal="center" vertical="center"/>
      <protection locked="0"/>
    </xf>
    <xf numFmtId="3" fontId="5" fillId="8" borderId="3" xfId="0" applyNumberFormat="1" applyFont="1" applyFill="1" applyBorder="1" applyAlignment="1" applyProtection="1">
      <alignment horizontal="center" vertical="center"/>
      <protection locked="0"/>
    </xf>
    <xf numFmtId="3" fontId="5" fillId="8" borderId="4" xfId="0" applyNumberFormat="1" applyFont="1" applyFill="1" applyBorder="1" applyAlignment="1" applyProtection="1">
      <alignment horizontal="center" vertical="center"/>
      <protection locked="0"/>
    </xf>
    <xf numFmtId="0" fontId="5" fillId="10" borderId="6" xfId="1" applyFont="1" applyFill="1" applyBorder="1" applyAlignment="1" applyProtection="1">
      <alignment horizontal="center" vertical="center"/>
    </xf>
    <xf numFmtId="0" fontId="5" fillId="10" borderId="15" xfId="1" applyFont="1" applyFill="1" applyBorder="1" applyAlignment="1" applyProtection="1">
      <alignment horizontal="center" vertical="center"/>
    </xf>
    <xf numFmtId="0" fontId="14" fillId="9" borderId="5" xfId="0" applyFont="1" applyFill="1" applyBorder="1" applyAlignment="1" applyProtection="1">
      <alignment horizontal="center" vertical="center"/>
    </xf>
    <xf numFmtId="3" fontId="14" fillId="11" borderId="6" xfId="0" applyNumberFormat="1" applyFont="1" applyFill="1" applyBorder="1" applyAlignment="1" applyProtection="1">
      <alignment horizontal="center" vertical="center"/>
    </xf>
    <xf numFmtId="3" fontId="14" fillId="11" borderId="15" xfId="0" applyNumberFormat="1" applyFont="1" applyFill="1" applyBorder="1" applyAlignment="1" applyProtection="1">
      <alignment horizontal="center" vertical="center"/>
    </xf>
    <xf numFmtId="3" fontId="14" fillId="11" borderId="11" xfId="0" applyNumberFormat="1" applyFont="1" applyFill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/>
    </xf>
    <xf numFmtId="0" fontId="8" fillId="8" borderId="5" xfId="0" applyFont="1" applyFill="1" applyBorder="1" applyAlignment="1" applyProtection="1">
      <alignment horizontal="center" vertical="center"/>
    </xf>
    <xf numFmtId="3" fontId="10" fillId="2" borderId="5" xfId="0" applyNumberFormat="1" applyFont="1" applyFill="1" applyBorder="1" applyAlignment="1" applyProtection="1">
      <alignment horizontal="center" vertical="center"/>
      <protection locked="0"/>
    </xf>
    <xf numFmtId="3" fontId="10" fillId="11" borderId="5" xfId="0" applyNumberFormat="1" applyFont="1" applyFill="1" applyBorder="1" applyAlignment="1" applyProtection="1">
      <alignment horizontal="center" vertical="center"/>
    </xf>
    <xf numFmtId="0" fontId="7" fillId="9" borderId="5" xfId="0" applyFont="1" applyFill="1" applyBorder="1" applyAlignment="1" applyProtection="1">
      <alignment horizontal="right" vertical="center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5" fillId="9" borderId="6" xfId="1" applyFont="1" applyFill="1" applyBorder="1" applyAlignment="1" applyProtection="1">
      <alignment horizontal="center" vertical="center"/>
    </xf>
    <xf numFmtId="0" fontId="5" fillId="9" borderId="15" xfId="1" applyFont="1" applyFill="1" applyBorder="1" applyAlignment="1" applyProtection="1">
      <alignment horizontal="center" vertical="center"/>
    </xf>
    <xf numFmtId="0" fontId="5" fillId="9" borderId="11" xfId="1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2" fillId="8" borderId="5" xfId="0" applyFont="1" applyFill="1" applyBorder="1" applyAlignment="1" applyProtection="1">
      <alignment horizontal="right" vertical="center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4" fontId="10" fillId="2" borderId="5" xfId="0" applyNumberFormat="1" applyFont="1" applyFill="1" applyBorder="1" applyAlignment="1" applyProtection="1">
      <alignment horizontal="center" vertical="center"/>
      <protection locked="0"/>
    </xf>
    <xf numFmtId="3" fontId="5" fillId="11" borderId="8" xfId="0" applyNumberFormat="1" applyFont="1" applyFill="1" applyBorder="1" applyAlignment="1" applyProtection="1">
      <alignment horizontal="center" vertical="center"/>
    </xf>
    <xf numFmtId="3" fontId="5" fillId="11" borderId="9" xfId="0" applyNumberFormat="1" applyFont="1" applyFill="1" applyBorder="1" applyAlignment="1" applyProtection="1">
      <alignment horizontal="center" vertical="center"/>
    </xf>
    <xf numFmtId="3" fontId="5" fillId="11" borderId="10" xfId="0" applyNumberFormat="1" applyFont="1" applyFill="1" applyBorder="1" applyAlignment="1" applyProtection="1">
      <alignment horizontal="center" vertical="center"/>
    </xf>
    <xf numFmtId="3" fontId="5" fillId="11" borderId="2" xfId="0" applyNumberFormat="1" applyFont="1" applyFill="1" applyBorder="1" applyAlignment="1" applyProtection="1">
      <alignment horizontal="center" vertical="center"/>
    </xf>
    <xf numFmtId="3" fontId="5" fillId="11" borderId="3" xfId="0" applyNumberFormat="1" applyFont="1" applyFill="1" applyBorder="1" applyAlignment="1" applyProtection="1">
      <alignment horizontal="center" vertical="center"/>
    </xf>
    <xf numFmtId="3" fontId="5" fillId="11" borderId="4" xfId="0" applyNumberFormat="1" applyFont="1" applyFill="1" applyBorder="1" applyAlignment="1" applyProtection="1">
      <alignment horizontal="center" vertical="center"/>
    </xf>
    <xf numFmtId="0" fontId="5" fillId="9" borderId="0" xfId="0" applyFont="1" applyFill="1" applyBorder="1" applyAlignment="1" applyProtection="1">
      <alignment horizontal="center" vertical="center" wrapText="1"/>
    </xf>
    <xf numFmtId="0" fontId="17" fillId="9" borderId="0" xfId="0" applyFont="1" applyFill="1" applyBorder="1" applyAlignment="1" applyProtection="1">
      <alignment horizontal="center" vertical="center" wrapText="1"/>
    </xf>
    <xf numFmtId="0" fontId="2" fillId="8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0" fontId="10" fillId="2" borderId="15" xfId="0" applyFont="1" applyFill="1" applyBorder="1" applyAlignment="1" applyProtection="1">
      <alignment horizontal="center" vertical="center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36" fillId="9" borderId="0" xfId="0" applyFont="1" applyFill="1" applyAlignment="1" applyProtection="1">
      <alignment horizontal="center" vertical="center"/>
    </xf>
    <xf numFmtId="0" fontId="2" fillId="8" borderId="6" xfId="0" applyFont="1" applyFill="1" applyBorder="1" applyAlignment="1" applyProtection="1">
      <alignment horizontal="center" vertical="center"/>
    </xf>
    <xf numFmtId="0" fontId="2" fillId="8" borderId="11" xfId="0" applyFont="1" applyFill="1" applyBorder="1" applyAlignment="1" applyProtection="1">
      <alignment horizontal="center" vertical="center"/>
    </xf>
    <xf numFmtId="0" fontId="5" fillId="9" borderId="6" xfId="0" applyFont="1" applyFill="1" applyBorder="1" applyAlignment="1" applyProtection="1">
      <alignment horizontal="center" vertical="center"/>
    </xf>
    <xf numFmtId="0" fontId="5" fillId="9" borderId="15" xfId="0" applyFont="1" applyFill="1" applyBorder="1" applyAlignment="1" applyProtection="1">
      <alignment horizontal="center" vertical="center"/>
    </xf>
    <xf numFmtId="0" fontId="5" fillId="9" borderId="11" xfId="0" applyFont="1" applyFill="1" applyBorder="1" applyAlignment="1" applyProtection="1">
      <alignment horizontal="center" vertical="center"/>
    </xf>
    <xf numFmtId="0" fontId="40" fillId="9" borderId="0" xfId="0" applyFont="1" applyFill="1" applyBorder="1" applyAlignment="1" applyProtection="1">
      <alignment horizontal="center" vertical="center" wrapText="1"/>
    </xf>
    <xf numFmtId="0" fontId="18" fillId="9" borderId="0" xfId="0" applyFont="1" applyFill="1" applyBorder="1" applyAlignment="1" applyProtection="1">
      <alignment horizontal="center" vertical="center" wrapText="1"/>
    </xf>
    <xf numFmtId="3" fontId="21" fillId="2" borderId="8" xfId="0" applyNumberFormat="1" applyFont="1" applyFill="1" applyBorder="1" applyAlignment="1" applyProtection="1">
      <alignment horizontal="center" vertical="center"/>
      <protection locked="0"/>
    </xf>
    <xf numFmtId="3" fontId="21" fillId="2" borderId="9" xfId="0" applyNumberFormat="1" applyFont="1" applyFill="1" applyBorder="1" applyAlignment="1" applyProtection="1">
      <alignment horizontal="center" vertical="center"/>
      <protection locked="0"/>
    </xf>
    <xf numFmtId="3" fontId="21" fillId="2" borderId="10" xfId="0" applyNumberFormat="1" applyFont="1" applyFill="1" applyBorder="1" applyAlignment="1" applyProtection="1">
      <alignment horizontal="center" vertical="center"/>
      <protection locked="0"/>
    </xf>
    <xf numFmtId="3" fontId="21" fillId="2" borderId="2" xfId="0" applyNumberFormat="1" applyFont="1" applyFill="1" applyBorder="1" applyAlignment="1" applyProtection="1">
      <alignment horizontal="center" vertical="center"/>
      <protection locked="0"/>
    </xf>
    <xf numFmtId="3" fontId="21" fillId="2" borderId="3" xfId="0" applyNumberFormat="1" applyFont="1" applyFill="1" applyBorder="1" applyAlignment="1" applyProtection="1">
      <alignment horizontal="center" vertical="center"/>
      <protection locked="0"/>
    </xf>
    <xf numFmtId="3" fontId="21" fillId="2" borderId="4" xfId="0" applyNumberFormat="1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right" vertical="center"/>
    </xf>
    <xf numFmtId="0" fontId="2" fillId="8" borderId="15" xfId="0" applyFont="1" applyFill="1" applyBorder="1" applyAlignment="1" applyProtection="1">
      <alignment horizontal="right" vertical="center"/>
    </xf>
    <xf numFmtId="0" fontId="2" fillId="8" borderId="11" xfId="0" applyFont="1" applyFill="1" applyBorder="1" applyAlignment="1" applyProtection="1">
      <alignment horizontal="right" vertical="center"/>
    </xf>
    <xf numFmtId="3" fontId="26" fillId="2" borderId="6" xfId="0" applyNumberFormat="1" applyFont="1" applyFill="1" applyBorder="1" applyAlignment="1" applyProtection="1">
      <alignment horizontal="center" vertical="center"/>
      <protection locked="0"/>
    </xf>
    <xf numFmtId="3" fontId="26" fillId="2" borderId="15" xfId="0" applyNumberFormat="1" applyFont="1" applyFill="1" applyBorder="1" applyAlignment="1" applyProtection="1">
      <alignment horizontal="center" vertical="center"/>
      <protection locked="0"/>
    </xf>
    <xf numFmtId="3" fontId="26" fillId="2" borderId="11" xfId="0" applyNumberFormat="1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center" vertical="center" wrapText="1"/>
      <protection locked="0"/>
    </xf>
    <xf numFmtId="0" fontId="20" fillId="2" borderId="9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7" fillId="9" borderId="5" xfId="0" applyFont="1" applyFill="1" applyBorder="1" applyAlignment="1" applyProtection="1">
      <alignment horizontal="center" vertical="center"/>
    </xf>
    <xf numFmtId="4" fontId="7" fillId="11" borderId="5" xfId="0" applyNumberFormat="1" applyFont="1" applyFill="1" applyBorder="1" applyAlignment="1" applyProtection="1">
      <alignment horizontal="center" vertical="center"/>
    </xf>
    <xf numFmtId="0" fontId="10" fillId="8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3" fontId="14" fillId="11" borderId="6" xfId="0" applyNumberFormat="1" applyFont="1" applyFill="1" applyBorder="1" applyAlignment="1" applyProtection="1">
      <alignment horizontal="center" vertical="center" wrapText="1"/>
    </xf>
    <xf numFmtId="3" fontId="14" fillId="11" borderId="11" xfId="0" applyNumberFormat="1" applyFont="1" applyFill="1" applyBorder="1" applyAlignment="1" applyProtection="1">
      <alignment horizontal="center" vertical="center" wrapText="1"/>
    </xf>
    <xf numFmtId="3" fontId="17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11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6" xfId="0" applyNumberFormat="1" applyFont="1" applyFill="1" applyBorder="1" applyAlignment="1" applyProtection="1">
      <alignment horizontal="center" vertical="center" wrapText="1"/>
    </xf>
    <xf numFmtId="3" fontId="17" fillId="2" borderId="11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>
      <alignment horizontal="center" vertical="center" wrapText="1"/>
    </xf>
    <xf numFmtId="3" fontId="7" fillId="0" borderId="6" xfId="0" applyNumberFormat="1" applyFont="1" applyFill="1" applyBorder="1" applyAlignment="1" applyProtection="1">
      <alignment horizontal="right" vertical="center" wrapText="1"/>
    </xf>
    <xf numFmtId="3" fontId="7" fillId="0" borderId="15" xfId="0" applyNumberFormat="1" applyFont="1" applyFill="1" applyBorder="1" applyAlignment="1" applyProtection="1">
      <alignment horizontal="right" vertical="center" wrapText="1"/>
    </xf>
    <xf numFmtId="0" fontId="5" fillId="8" borderId="5" xfId="0" applyFont="1" applyFill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 vertical="center" wrapText="1"/>
    </xf>
    <xf numFmtId="3" fontId="10" fillId="0" borderId="1" xfId="0" applyNumberFormat="1" applyFont="1" applyFill="1" applyBorder="1" applyAlignment="1" applyProtection="1">
      <alignment horizontal="center" vertical="center" wrapText="1"/>
    </xf>
    <xf numFmtId="3" fontId="10" fillId="0" borderId="0" xfId="0" applyNumberFormat="1" applyFont="1" applyFill="1" applyBorder="1" applyAlignment="1" applyProtection="1">
      <alignment horizontal="center" vertical="center" wrapText="1"/>
    </xf>
    <xf numFmtId="3" fontId="17" fillId="0" borderId="8" xfId="0" applyNumberFormat="1" applyFont="1" applyFill="1" applyBorder="1" applyAlignment="1" applyProtection="1">
      <alignment horizontal="right" vertical="center" wrapText="1"/>
    </xf>
    <xf numFmtId="3" fontId="17" fillId="0" borderId="9" xfId="0" applyNumberFormat="1" applyFont="1" applyFill="1" applyBorder="1" applyAlignment="1" applyProtection="1">
      <alignment horizontal="right" vertical="center" wrapText="1"/>
    </xf>
    <xf numFmtId="3" fontId="7" fillId="0" borderId="2" xfId="0" applyNumberFormat="1" applyFont="1" applyFill="1" applyBorder="1" applyAlignment="1" applyProtection="1">
      <alignment horizontal="right" vertical="center" wrapText="1"/>
    </xf>
    <xf numFmtId="3" fontId="7" fillId="0" borderId="3" xfId="0" applyNumberFormat="1" applyFont="1" applyFill="1" applyBorder="1" applyAlignment="1" applyProtection="1">
      <alignment horizontal="right" vertical="center" wrapText="1"/>
    </xf>
    <xf numFmtId="3" fontId="10" fillId="0" borderId="1" xfId="0" applyNumberFormat="1" applyFont="1" applyFill="1" applyBorder="1" applyAlignment="1" applyProtection="1">
      <alignment horizontal="right" vertical="center" wrapText="1"/>
    </xf>
    <xf numFmtId="3" fontId="10" fillId="0" borderId="0" xfId="0" applyNumberFormat="1" applyFont="1" applyFill="1" applyBorder="1" applyAlignment="1" applyProtection="1">
      <alignment horizontal="right" vertical="center" wrapText="1"/>
    </xf>
    <xf numFmtId="3" fontId="10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10" fillId="2" borderId="11" xfId="0" applyNumberFormat="1" applyFont="1" applyFill="1" applyBorder="1" applyAlignment="1" applyProtection="1">
      <alignment horizontal="center" vertical="center" wrapText="1"/>
      <protection locked="0"/>
    </xf>
    <xf numFmtId="3" fontId="7" fillId="0" borderId="8" xfId="0" applyNumberFormat="1" applyFont="1" applyFill="1" applyBorder="1" applyAlignment="1" applyProtection="1">
      <alignment horizontal="right" vertical="center" wrapText="1"/>
    </xf>
    <xf numFmtId="3" fontId="7" fillId="0" borderId="9" xfId="0" applyNumberFormat="1" applyFont="1" applyFill="1" applyBorder="1" applyAlignment="1" applyProtection="1">
      <alignment horizontal="right" vertical="center" wrapText="1"/>
    </xf>
    <xf numFmtId="3" fontId="7" fillId="8" borderId="6" xfId="0" applyNumberFormat="1" applyFont="1" applyFill="1" applyBorder="1" applyAlignment="1" applyProtection="1">
      <alignment horizontal="center" vertical="center" wrapText="1"/>
    </xf>
    <xf numFmtId="3" fontId="7" fillId="8" borderId="11" xfId="0" applyNumberFormat="1" applyFont="1" applyFill="1" applyBorder="1" applyAlignment="1" applyProtection="1">
      <alignment horizontal="center" vertical="center" wrapText="1"/>
    </xf>
    <xf numFmtId="0" fontId="10" fillId="4" borderId="0" xfId="0" applyFont="1" applyFill="1" applyAlignment="1">
      <alignment horizontal="right" vertical="center" wrapText="1"/>
    </xf>
    <xf numFmtId="0" fontId="5" fillId="8" borderId="15" xfId="0" applyFont="1" applyFill="1" applyBorder="1" applyAlignment="1" applyProtection="1">
      <alignment horizontal="left" vertical="center"/>
    </xf>
    <xf numFmtId="0" fontId="5" fillId="8" borderId="11" xfId="0" applyFont="1" applyFill="1" applyBorder="1" applyAlignment="1" applyProtection="1">
      <alignment horizontal="left" vertical="center"/>
    </xf>
    <xf numFmtId="0" fontId="21" fillId="8" borderId="6" xfId="0" applyNumberFormat="1" applyFont="1" applyFill="1" applyBorder="1" applyAlignment="1" applyProtection="1">
      <alignment horizontal="center" vertical="center" wrapText="1"/>
    </xf>
    <xf numFmtId="0" fontId="21" fillId="8" borderId="15" xfId="0" applyNumberFormat="1" applyFont="1" applyFill="1" applyBorder="1" applyAlignment="1" applyProtection="1">
      <alignment horizontal="center" vertical="center" wrapText="1"/>
    </xf>
    <xf numFmtId="0" fontId="21" fillId="8" borderId="11" xfId="0" applyNumberFormat="1" applyFont="1" applyFill="1" applyBorder="1" applyAlignment="1" applyProtection="1">
      <alignment horizontal="center" vertical="center" wrapText="1"/>
    </xf>
    <xf numFmtId="3" fontId="10" fillId="0" borderId="8" xfId="0" applyNumberFormat="1" applyFont="1" applyFill="1" applyBorder="1" applyAlignment="1" applyProtection="1">
      <alignment horizontal="right" vertical="center" wrapText="1"/>
    </xf>
    <xf numFmtId="3" fontId="10" fillId="0" borderId="9" xfId="0" applyNumberFormat="1" applyFont="1" applyFill="1" applyBorder="1" applyAlignment="1" applyProtection="1">
      <alignment horizontal="right" vertical="center" wrapText="1"/>
    </xf>
    <xf numFmtId="49" fontId="7" fillId="8" borderId="0" xfId="0" applyNumberFormat="1" applyFont="1" applyFill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8" borderId="12" xfId="0" applyFont="1" applyFill="1" applyBorder="1" applyAlignment="1">
      <alignment horizontal="center" vertical="center" textRotation="90" wrapText="1"/>
    </xf>
    <xf numFmtId="0" fontId="8" fillId="8" borderId="21" xfId="0" applyFont="1" applyFill="1" applyBorder="1" applyAlignment="1">
      <alignment horizontal="center" vertical="center" textRotation="90" wrapText="1"/>
    </xf>
    <xf numFmtId="0" fontId="8" fillId="8" borderId="14" xfId="0" applyFont="1" applyFill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8" borderId="6" xfId="0" applyFont="1" applyFill="1" applyBorder="1" applyAlignment="1">
      <alignment horizontal="right" vertical="center" wrapText="1"/>
    </xf>
    <xf numFmtId="0" fontId="8" fillId="8" borderId="15" xfId="0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7" fillId="0" borderId="18" xfId="0" applyFont="1" applyBorder="1" applyAlignment="1" applyProtection="1">
      <alignment horizontal="right" vertical="center" wrapText="1" indent="1"/>
    </xf>
    <xf numFmtId="0" fontId="7" fillId="0" borderId="19" xfId="0" applyFont="1" applyBorder="1" applyAlignment="1" applyProtection="1">
      <alignment horizontal="right" vertical="center" wrapText="1" indent="1"/>
    </xf>
    <xf numFmtId="0" fontId="7" fillId="0" borderId="20" xfId="0" applyFont="1" applyBorder="1" applyAlignment="1" applyProtection="1">
      <alignment horizontal="right" vertical="center" wrapText="1" indent="1"/>
    </xf>
    <xf numFmtId="0" fontId="5" fillId="8" borderId="6" xfId="0" applyFont="1" applyFill="1" applyBorder="1" applyAlignment="1" applyProtection="1">
      <alignment horizontal="center" vertical="center"/>
    </xf>
    <xf numFmtId="0" fontId="5" fillId="8" borderId="15" xfId="0" applyFont="1" applyFill="1" applyBorder="1" applyAlignment="1" applyProtection="1">
      <alignment horizontal="center" vertical="center"/>
    </xf>
    <xf numFmtId="0" fontId="5" fillId="8" borderId="11" xfId="0" applyFont="1" applyFill="1" applyBorder="1" applyAlignment="1" applyProtection="1">
      <alignment horizontal="center" vertical="center"/>
    </xf>
    <xf numFmtId="0" fontId="23" fillId="8" borderId="6" xfId="0" applyFont="1" applyFill="1" applyBorder="1" applyAlignment="1" applyProtection="1">
      <alignment horizontal="center" vertical="center" wrapText="1"/>
      <protection locked="0"/>
    </xf>
    <xf numFmtId="0" fontId="23" fillId="8" borderId="15" xfId="0" applyFont="1" applyFill="1" applyBorder="1" applyAlignment="1" applyProtection="1">
      <alignment horizontal="center" vertical="center" wrapText="1"/>
      <protection locked="0"/>
    </xf>
    <xf numFmtId="0" fontId="23" fillId="8" borderId="11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16"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3"/>
      </font>
    </dxf>
    <dxf>
      <font>
        <b/>
        <i val="0"/>
        <color theme="5"/>
      </font>
    </dxf>
    <dxf>
      <font>
        <b/>
        <i/>
        <condense val="0"/>
        <extend val="0"/>
        <color indexed="10"/>
      </font>
      <fill>
        <patternFill>
          <bgColor indexed="22"/>
        </patternFill>
      </fill>
    </dxf>
    <dxf>
      <font>
        <b/>
        <i/>
        <condense val="0"/>
        <extend val="0"/>
        <color indexed="10"/>
      </font>
      <fill>
        <patternFill>
          <bgColor indexed="22"/>
        </patternFill>
      </fill>
    </dxf>
    <dxf>
      <font>
        <b/>
        <i val="0"/>
        <color theme="5"/>
      </font>
    </dxf>
    <dxf>
      <font>
        <b/>
        <i val="0"/>
        <color theme="3"/>
      </font>
    </dxf>
    <dxf>
      <font>
        <b/>
        <i val="0"/>
        <color theme="3"/>
      </font>
      <fill>
        <patternFill>
          <bgColor theme="0" tint="-0.34998626667073579"/>
        </patternFill>
      </fill>
    </dxf>
    <dxf>
      <font>
        <b/>
        <i val="0"/>
        <color theme="3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D2FCFC"/>
      <color rgb="FF00FFCC"/>
      <color rgb="FF99FFCC"/>
      <color rgb="FFFFFFCC"/>
      <color rgb="FFFDFED2"/>
      <color rgb="FFFEE3DE"/>
      <color rgb="FF66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4</xdr:col>
      <xdr:colOff>38100</xdr:colOff>
      <xdr:row>7</xdr:row>
      <xdr:rowOff>15175</xdr:rowOff>
    </xdr:to>
    <xdr:pic>
      <xdr:nvPicPr>
        <xdr:cNvPr id="2" name="Picture 1" descr="log1cou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790575" cy="122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</xdr:colOff>
      <xdr:row>3</xdr:row>
      <xdr:rowOff>66675</xdr:rowOff>
    </xdr:from>
    <xdr:to>
      <xdr:col>31</xdr:col>
      <xdr:colOff>219076</xdr:colOff>
      <xdr:row>5</xdr:row>
      <xdr:rowOff>161926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647700"/>
          <a:ext cx="447676" cy="4476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49</xdr:row>
          <xdr:rowOff>123825</xdr:rowOff>
        </xdr:from>
        <xdr:to>
          <xdr:col>16</xdr:col>
          <xdr:colOff>152400</xdr:colOff>
          <xdr:row>51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Chéque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49</xdr:row>
          <xdr:rowOff>123825</xdr:rowOff>
        </xdr:from>
        <xdr:to>
          <xdr:col>20</xdr:col>
          <xdr:colOff>133350</xdr:colOff>
          <xdr:row>51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161925</xdr:colOff>
          <xdr:row>49</xdr:row>
          <xdr:rowOff>123825</xdr:rowOff>
        </xdr:from>
        <xdr:to>
          <xdr:col>25</xdr:col>
          <xdr:colOff>104775</xdr:colOff>
          <xdr:row>51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Numéraire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79998168889431442"/>
    <pageSetUpPr fitToPage="1"/>
  </sheetPr>
  <dimension ref="A1:AH71"/>
  <sheetViews>
    <sheetView showGridLines="0" showZeros="0" tabSelected="1" zoomScale="80" zoomScaleNormal="80" zoomScalePageLayoutView="60" workbookViewId="0">
      <selection activeCell="L31" sqref="L31:M31"/>
    </sheetView>
  </sheetViews>
  <sheetFormatPr baseColWidth="10" defaultColWidth="11.42578125" defaultRowHeight="12.75" x14ac:dyDescent="0.2"/>
  <cols>
    <col min="1" max="18" width="3.7109375" style="2" customWidth="1"/>
    <col min="19" max="19" width="5.28515625" style="2" customWidth="1"/>
    <col min="20" max="27" width="3.7109375" style="2" customWidth="1"/>
    <col min="28" max="28" width="5.5703125" style="2" customWidth="1"/>
    <col min="29" max="33" width="3.7109375" style="2" customWidth="1"/>
    <col min="34" max="16384" width="11.42578125" style="1"/>
  </cols>
  <sheetData>
    <row r="1" spans="1:33" ht="9.75" customHeight="1" x14ac:dyDescent="0.2">
      <c r="A1" s="206"/>
      <c r="B1" s="206"/>
      <c r="C1" s="206"/>
      <c r="D1" s="206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</row>
    <row r="2" spans="1:33" ht="18" customHeight="1" x14ac:dyDescent="0.2">
      <c r="A2" s="206"/>
      <c r="B2" s="206"/>
      <c r="C2" s="206"/>
      <c r="D2" s="206"/>
      <c r="E2" s="200" t="s">
        <v>42</v>
      </c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</row>
    <row r="3" spans="1:33" ht="18" customHeight="1" x14ac:dyDescent="0.2">
      <c r="A3" s="206"/>
      <c r="B3" s="206"/>
      <c r="C3" s="206"/>
      <c r="D3" s="206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</row>
    <row r="4" spans="1:33" ht="22.5" customHeight="1" x14ac:dyDescent="0.2">
      <c r="A4" s="206"/>
      <c r="B4" s="206"/>
      <c r="C4" s="206"/>
      <c r="D4" s="206"/>
      <c r="E4" s="213"/>
      <c r="F4" s="213"/>
      <c r="G4" s="142"/>
      <c r="H4" s="142"/>
      <c r="I4" s="212" t="s">
        <v>117</v>
      </c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142"/>
      <c r="AF4" s="142"/>
      <c r="AG4" s="142"/>
    </row>
    <row r="5" spans="1:33" ht="5.25" customHeight="1" x14ac:dyDescent="0.2">
      <c r="A5" s="206"/>
      <c r="B5" s="206"/>
      <c r="C5" s="206"/>
      <c r="D5" s="206"/>
      <c r="E5" s="213"/>
      <c r="F5" s="213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</row>
    <row r="6" spans="1:33" ht="15" customHeight="1" x14ac:dyDescent="0.2">
      <c r="A6" s="206"/>
      <c r="B6" s="206"/>
      <c r="C6" s="206"/>
      <c r="D6" s="206"/>
      <c r="E6" s="201" t="s">
        <v>109</v>
      </c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</row>
    <row r="7" spans="1:33" ht="6.75" customHeight="1" x14ac:dyDescent="0.2">
      <c r="A7" s="206"/>
      <c r="B7" s="206"/>
      <c r="C7" s="206"/>
      <c r="D7" s="206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  <c r="AG7" s="141"/>
    </row>
    <row r="8" spans="1:33" ht="12.7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</row>
    <row r="9" spans="1:33" s="74" customFormat="1" ht="18" customHeight="1" x14ac:dyDescent="0.2">
      <c r="A9" s="143" t="s">
        <v>22</v>
      </c>
      <c r="B9" s="209" t="s">
        <v>43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0"/>
      <c r="AD9" s="210"/>
      <c r="AE9" s="210"/>
      <c r="AF9" s="210"/>
      <c r="AG9" s="211"/>
    </row>
    <row r="10" spans="1:33" ht="12.95" customHeight="1" x14ac:dyDescent="0.2">
      <c r="A10" s="6"/>
      <c r="B10" s="120" t="s">
        <v>32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</row>
    <row r="11" spans="1:33" ht="18" customHeight="1" x14ac:dyDescent="0.2">
      <c r="A11" s="9"/>
      <c r="B11" s="226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8"/>
      <c r="AG11" s="21"/>
    </row>
    <row r="12" spans="1:33" ht="13.5" customHeight="1" x14ac:dyDescent="0.2">
      <c r="A12" s="9"/>
      <c r="B12" s="229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1"/>
      <c r="AG12" s="21"/>
    </row>
    <row r="13" spans="1:33" ht="12.95" customHeight="1" x14ac:dyDescent="0.2">
      <c r="A13" s="9"/>
      <c r="B13" s="121" t="s">
        <v>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21"/>
    </row>
    <row r="14" spans="1:33" ht="18" customHeight="1" x14ac:dyDescent="0.2">
      <c r="A14" s="9"/>
      <c r="B14" s="232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4"/>
      <c r="AG14" s="21"/>
    </row>
    <row r="15" spans="1:33" ht="12.75" customHeight="1" x14ac:dyDescent="0.2">
      <c r="A15" s="9"/>
      <c r="B15" s="235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  <c r="AA15" s="236"/>
      <c r="AB15" s="236"/>
      <c r="AC15" s="236"/>
      <c r="AD15" s="236"/>
      <c r="AE15" s="236"/>
      <c r="AF15" s="237"/>
      <c r="AG15" s="21"/>
    </row>
    <row r="16" spans="1:33" ht="12.95" customHeight="1" x14ac:dyDescent="0.2">
      <c r="A16" s="9"/>
      <c r="B16" s="122" t="s">
        <v>17</v>
      </c>
      <c r="C16" s="3"/>
      <c r="D16" s="3"/>
      <c r="E16" s="3"/>
      <c r="I16" s="121" t="s">
        <v>1</v>
      </c>
      <c r="O16" s="3"/>
      <c r="P16" s="121" t="s">
        <v>2</v>
      </c>
      <c r="Q16" s="3"/>
      <c r="R16" s="5"/>
      <c r="S16" s="5"/>
      <c r="U16" s="3"/>
      <c r="V16" s="3"/>
      <c r="W16" s="3"/>
      <c r="X16" s="3"/>
      <c r="Y16" s="3"/>
      <c r="Z16" s="5"/>
      <c r="AA16" s="5"/>
      <c r="AB16" s="5"/>
      <c r="AC16" s="5"/>
      <c r="AD16" s="5"/>
      <c r="AE16" s="5"/>
      <c r="AF16" s="5"/>
      <c r="AG16" s="21"/>
    </row>
    <row r="17" spans="1:33" ht="21" customHeight="1" x14ac:dyDescent="0.2">
      <c r="A17" s="9"/>
      <c r="B17" s="181"/>
      <c r="C17" s="182"/>
      <c r="D17" s="183"/>
      <c r="E17" s="3"/>
      <c r="I17" s="181"/>
      <c r="J17" s="182"/>
      <c r="K17" s="182"/>
      <c r="L17" s="182"/>
      <c r="M17" s="183"/>
      <c r="P17" s="203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5"/>
      <c r="AG17" s="21"/>
    </row>
    <row r="18" spans="1:33" ht="7.5" customHeight="1" x14ac:dyDescent="0.2">
      <c r="A18" s="9"/>
      <c r="B18" s="11"/>
      <c r="C18" s="11"/>
      <c r="D18" s="11"/>
      <c r="E18" s="3"/>
      <c r="F18" s="12"/>
      <c r="G18" s="12"/>
      <c r="H18" s="12"/>
      <c r="I18" s="5"/>
      <c r="J18" s="11"/>
      <c r="K18" s="11"/>
      <c r="L18" s="11"/>
      <c r="M18" s="11"/>
      <c r="N18" s="11"/>
      <c r="O18" s="11"/>
      <c r="P18" s="3"/>
      <c r="Q18" s="3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21"/>
    </row>
    <row r="19" spans="1:33" ht="15.75" customHeight="1" x14ac:dyDescent="0.2">
      <c r="A19" s="9"/>
      <c r="B19" s="122" t="s">
        <v>34</v>
      </c>
      <c r="C19" s="5"/>
      <c r="D19" s="5"/>
      <c r="E19" s="3"/>
      <c r="I19" s="121" t="s">
        <v>88</v>
      </c>
      <c r="J19" s="5"/>
      <c r="K19" s="5"/>
      <c r="P19" s="3"/>
      <c r="R19" s="5"/>
      <c r="S19" s="3"/>
      <c r="T19" s="3"/>
      <c r="U19" s="3"/>
      <c r="V19" s="3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21"/>
    </row>
    <row r="20" spans="1:33" ht="19.5" customHeight="1" x14ac:dyDescent="0.2">
      <c r="A20" s="9"/>
      <c r="B20" s="184"/>
      <c r="C20" s="185"/>
      <c r="D20" s="185"/>
      <c r="E20" s="185"/>
      <c r="F20" s="186"/>
      <c r="I20" s="184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6"/>
      <c r="AG20" s="21"/>
    </row>
    <row r="21" spans="1:33" ht="6.75" customHeight="1" x14ac:dyDescent="0.2">
      <c r="A21" s="9"/>
      <c r="B21" s="3"/>
      <c r="C21" s="3"/>
      <c r="D21" s="3"/>
      <c r="E21" s="3"/>
      <c r="F21" s="3"/>
      <c r="G21" s="3"/>
      <c r="H21" s="3"/>
      <c r="I21" s="3"/>
      <c r="P21" s="3"/>
      <c r="Q21" s="25"/>
      <c r="R21" s="25"/>
      <c r="S21" s="25"/>
      <c r="T21" s="25"/>
      <c r="U21" s="25"/>
      <c r="V21" s="2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21"/>
    </row>
    <row r="22" spans="1:33" ht="12.95" customHeight="1" x14ac:dyDescent="0.2">
      <c r="A22" s="9"/>
      <c r="B22" s="121" t="s">
        <v>82</v>
      </c>
      <c r="C22" s="3"/>
      <c r="D22" s="3"/>
      <c r="E22" s="3"/>
      <c r="F22" s="3"/>
      <c r="K22" s="3"/>
      <c r="L22" s="121" t="s">
        <v>3</v>
      </c>
      <c r="M22" s="3"/>
      <c r="N22" s="3"/>
      <c r="O22" s="3"/>
      <c r="P22" s="3"/>
      <c r="Q22" s="3"/>
      <c r="R22" s="5"/>
      <c r="S22" s="5"/>
      <c r="T22" s="121" t="s">
        <v>33</v>
      </c>
      <c r="U22" s="3"/>
      <c r="V22" s="3"/>
      <c r="W22" s="3"/>
      <c r="X22" s="5"/>
      <c r="Y22" s="5"/>
      <c r="Z22" s="5"/>
      <c r="AA22" s="5"/>
      <c r="AB22" s="5"/>
      <c r="AC22" s="5"/>
      <c r="AD22" s="5"/>
      <c r="AE22" s="5"/>
      <c r="AF22" s="5"/>
      <c r="AG22" s="21"/>
    </row>
    <row r="23" spans="1:33" ht="22.5" customHeight="1" x14ac:dyDescent="0.2">
      <c r="A23" s="13"/>
      <c r="B23" s="181"/>
      <c r="C23" s="182"/>
      <c r="D23" s="182"/>
      <c r="E23" s="182"/>
      <c r="F23" s="182"/>
      <c r="G23" s="182"/>
      <c r="H23" s="183"/>
      <c r="I23" s="13"/>
      <c r="J23" s="14"/>
      <c r="K23" s="14"/>
      <c r="L23" s="181"/>
      <c r="M23" s="182"/>
      <c r="N23" s="182"/>
      <c r="O23" s="182"/>
      <c r="P23" s="182"/>
      <c r="Q23" s="183"/>
      <c r="R23" s="22"/>
      <c r="S23" s="22"/>
      <c r="T23" s="223"/>
      <c r="U23" s="224"/>
      <c r="V23" s="224"/>
      <c r="W23" s="224"/>
      <c r="X23" s="224"/>
      <c r="Y23" s="224"/>
      <c r="Z23" s="224"/>
      <c r="AA23" s="225"/>
      <c r="AB23" s="22"/>
      <c r="AC23" s="22"/>
      <c r="AD23" s="22"/>
      <c r="AE23" s="22"/>
      <c r="AF23" s="22"/>
      <c r="AG23" s="23"/>
    </row>
    <row r="24" spans="1:33" ht="8.25" customHeight="1" x14ac:dyDescent="0.2">
      <c r="A24" s="7"/>
      <c r="B24" s="24"/>
      <c r="C24" s="24"/>
      <c r="D24" s="24"/>
      <c r="E24" s="24"/>
      <c r="F24" s="7"/>
      <c r="G24" s="24"/>
      <c r="H24" s="24"/>
      <c r="I24" s="24"/>
      <c r="J24" s="24"/>
      <c r="K24" s="7"/>
      <c r="L24" s="24"/>
      <c r="M24" s="24"/>
      <c r="N24" s="24"/>
      <c r="O24" s="24"/>
      <c r="P24" s="7"/>
      <c r="Q24" s="3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s="74" customFormat="1" ht="22.5" customHeight="1" x14ac:dyDescent="0.2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s="74" customFormat="1" ht="24.75" customHeight="1" x14ac:dyDescent="0.2">
      <c r="A26" s="144" t="s">
        <v>20</v>
      </c>
      <c r="B26" s="209" t="s">
        <v>118</v>
      </c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1"/>
      <c r="P26" s="73"/>
      <c r="Q26" s="145" t="s">
        <v>21</v>
      </c>
      <c r="R26" s="209" t="s">
        <v>119</v>
      </c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  <c r="AG26" s="73"/>
    </row>
    <row r="27" spans="1:33" ht="18" customHeight="1" x14ac:dyDescent="0.2">
      <c r="A27" s="202" t="s">
        <v>35</v>
      </c>
      <c r="B27" s="202"/>
      <c r="C27" s="202"/>
      <c r="D27" s="202"/>
      <c r="E27" s="202"/>
      <c r="F27" s="202"/>
      <c r="G27" s="202"/>
      <c r="H27" s="202" t="s">
        <v>40</v>
      </c>
      <c r="I27" s="202"/>
      <c r="J27" s="202"/>
      <c r="K27" s="202"/>
      <c r="L27" s="202" t="s">
        <v>49</v>
      </c>
      <c r="M27" s="202"/>
      <c r="N27" s="202"/>
      <c r="O27" s="202"/>
      <c r="Q27" s="6"/>
      <c r="R27" s="7"/>
      <c r="S27" s="7"/>
      <c r="T27" s="175" t="s">
        <v>28</v>
      </c>
      <c r="U27" s="175"/>
      <c r="V27" s="175"/>
      <c r="W27" s="175"/>
      <c r="X27" s="175"/>
      <c r="Y27" s="175"/>
      <c r="Z27" s="175"/>
      <c r="AA27" s="175"/>
      <c r="AB27" s="175"/>
      <c r="AC27" s="175"/>
      <c r="AD27" s="7"/>
      <c r="AE27" s="7"/>
      <c r="AF27" s="8"/>
    </row>
    <row r="28" spans="1:33" ht="18" customHeight="1" x14ac:dyDescent="0.2">
      <c r="A28" s="202"/>
      <c r="B28" s="202"/>
      <c r="C28" s="202"/>
      <c r="D28" s="202"/>
      <c r="E28" s="202"/>
      <c r="F28" s="202"/>
      <c r="G28" s="202"/>
      <c r="H28" s="207" t="s">
        <v>25</v>
      </c>
      <c r="I28" s="208"/>
      <c r="J28" s="207" t="s">
        <v>26</v>
      </c>
      <c r="K28" s="208"/>
      <c r="L28" s="207" t="s">
        <v>25</v>
      </c>
      <c r="M28" s="208"/>
      <c r="N28" s="207" t="s">
        <v>26</v>
      </c>
      <c r="O28" s="208"/>
      <c r="Q28" s="9"/>
      <c r="R28" s="3"/>
      <c r="S28" s="3"/>
      <c r="T28" s="214"/>
      <c r="U28" s="215"/>
      <c r="V28" s="215"/>
      <c r="W28" s="215"/>
      <c r="X28" s="215"/>
      <c r="Y28" s="215"/>
      <c r="Z28" s="215"/>
      <c r="AA28" s="215"/>
      <c r="AB28" s="215"/>
      <c r="AC28" s="216"/>
      <c r="AD28" s="190" t="s">
        <v>4</v>
      </c>
      <c r="AE28" s="3"/>
      <c r="AF28" s="10"/>
    </row>
    <row r="29" spans="1:33" ht="18" customHeight="1" x14ac:dyDescent="0.2">
      <c r="A29" s="220" t="s">
        <v>6</v>
      </c>
      <c r="B29" s="221"/>
      <c r="C29" s="221"/>
      <c r="D29" s="221"/>
      <c r="E29" s="221"/>
      <c r="F29" s="221"/>
      <c r="G29" s="222"/>
      <c r="H29" s="193"/>
      <c r="I29" s="193"/>
      <c r="J29" s="193"/>
      <c r="K29" s="193"/>
      <c r="L29" s="178"/>
      <c r="M29" s="178"/>
      <c r="N29" s="192"/>
      <c r="O29" s="192"/>
      <c r="Q29" s="9"/>
      <c r="R29" s="3"/>
      <c r="S29" s="3"/>
      <c r="T29" s="217"/>
      <c r="U29" s="218"/>
      <c r="V29" s="218"/>
      <c r="W29" s="218"/>
      <c r="X29" s="218"/>
      <c r="Y29" s="218"/>
      <c r="Z29" s="218"/>
      <c r="AA29" s="218"/>
      <c r="AB29" s="218"/>
      <c r="AC29" s="219"/>
      <c r="AD29" s="190"/>
      <c r="AE29" s="3"/>
      <c r="AF29" s="10"/>
    </row>
    <row r="30" spans="1:33" ht="18" customHeight="1" x14ac:dyDescent="0.2">
      <c r="A30" s="191" t="s">
        <v>7</v>
      </c>
      <c r="B30" s="191"/>
      <c r="C30" s="191"/>
      <c r="D30" s="191"/>
      <c r="E30" s="191"/>
      <c r="F30" s="191"/>
      <c r="G30" s="191"/>
      <c r="H30" s="193"/>
      <c r="I30" s="193"/>
      <c r="J30" s="193"/>
      <c r="K30" s="193"/>
      <c r="L30" s="178">
        <v>0</v>
      </c>
      <c r="M30" s="178"/>
      <c r="N30" s="192"/>
      <c r="O30" s="192"/>
      <c r="Q30" s="9"/>
      <c r="R30" s="3"/>
      <c r="S30" s="3"/>
      <c r="T30" s="175" t="s">
        <v>62</v>
      </c>
      <c r="U30" s="175"/>
      <c r="V30" s="175"/>
      <c r="W30" s="175"/>
      <c r="X30" s="175"/>
      <c r="Y30" s="175"/>
      <c r="Z30" s="175"/>
      <c r="AA30" s="175"/>
      <c r="AB30" s="175"/>
      <c r="AC30" s="175"/>
      <c r="AD30" s="3"/>
      <c r="AE30" s="3"/>
      <c r="AF30" s="10"/>
    </row>
    <row r="31" spans="1:33" ht="18" customHeight="1" x14ac:dyDescent="0.2">
      <c r="A31" s="191" t="s">
        <v>29</v>
      </c>
      <c r="B31" s="191"/>
      <c r="C31" s="191"/>
      <c r="D31" s="191"/>
      <c r="E31" s="191"/>
      <c r="F31" s="191"/>
      <c r="G31" s="191"/>
      <c r="H31" s="193"/>
      <c r="I31" s="193"/>
      <c r="J31" s="193"/>
      <c r="K31" s="193"/>
      <c r="L31" s="178"/>
      <c r="M31" s="178"/>
      <c r="N31" s="192"/>
      <c r="O31" s="192"/>
      <c r="Q31" s="9"/>
      <c r="R31" s="3"/>
      <c r="S31" s="3"/>
      <c r="T31" s="194" t="str">
        <f>IF(H33&gt;=10,ROUNDDOWN(T28*0.7/100,0),IF(H33&gt;0,"Non assujetti",""))</f>
        <v/>
      </c>
      <c r="U31" s="195"/>
      <c r="V31" s="195"/>
      <c r="W31" s="195"/>
      <c r="X31" s="195"/>
      <c r="Y31" s="195"/>
      <c r="Z31" s="195"/>
      <c r="AA31" s="195"/>
      <c r="AB31" s="195"/>
      <c r="AC31" s="196"/>
      <c r="AD31" s="190" t="s">
        <v>4</v>
      </c>
      <c r="AE31" s="3"/>
      <c r="AF31" s="10"/>
    </row>
    <row r="32" spans="1:33" ht="18" customHeight="1" x14ac:dyDescent="0.2">
      <c r="A32" s="191" t="s">
        <v>23</v>
      </c>
      <c r="B32" s="191"/>
      <c r="C32" s="191"/>
      <c r="D32" s="191"/>
      <c r="E32" s="191"/>
      <c r="F32" s="191"/>
      <c r="G32" s="191"/>
      <c r="H32" s="193"/>
      <c r="I32" s="193"/>
      <c r="J32" s="193"/>
      <c r="K32" s="193"/>
      <c r="L32" s="178"/>
      <c r="M32" s="178"/>
      <c r="N32" s="192"/>
      <c r="O32" s="192"/>
      <c r="Q32" s="9"/>
      <c r="R32" s="3"/>
      <c r="S32" s="3"/>
      <c r="T32" s="197"/>
      <c r="U32" s="198"/>
      <c r="V32" s="198"/>
      <c r="W32" s="198"/>
      <c r="X32" s="198"/>
      <c r="Y32" s="198"/>
      <c r="Z32" s="198"/>
      <c r="AA32" s="198"/>
      <c r="AB32" s="198"/>
      <c r="AC32" s="199"/>
      <c r="AD32" s="190"/>
      <c r="AE32" s="3"/>
      <c r="AF32" s="10"/>
    </row>
    <row r="33" spans="1:34" ht="18" customHeight="1" x14ac:dyDescent="0.2">
      <c r="A33" s="177" t="s">
        <v>89</v>
      </c>
      <c r="B33" s="177"/>
      <c r="C33" s="177"/>
      <c r="D33" s="177"/>
      <c r="E33" s="177"/>
      <c r="F33" s="177"/>
      <c r="G33" s="177"/>
      <c r="H33" s="239">
        <f>SUM(H29:K32)</f>
        <v>0</v>
      </c>
      <c r="I33" s="239"/>
      <c r="J33" s="239"/>
      <c r="K33" s="239"/>
      <c r="L33" s="239">
        <f>SUM(L29:O32)</f>
        <v>0</v>
      </c>
      <c r="M33" s="239"/>
      <c r="N33" s="239"/>
      <c r="O33" s="239"/>
      <c r="Q33" s="1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</row>
    <row r="34" spans="1:34" ht="12.75" customHeight="1" x14ac:dyDescent="0.2"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4" ht="11.25" customHeight="1" x14ac:dyDescent="0.2"/>
    <row r="36" spans="1:34" s="74" customFormat="1" ht="24.75" customHeight="1" x14ac:dyDescent="0.2">
      <c r="A36" s="146" t="s">
        <v>18</v>
      </c>
      <c r="B36" s="187" t="s">
        <v>123</v>
      </c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8"/>
      <c r="AG36" s="189"/>
    </row>
    <row r="37" spans="1:34" ht="6.75" customHeight="1" x14ac:dyDescent="0.2"/>
    <row r="38" spans="1:34" ht="12.95" customHeight="1" x14ac:dyDescent="0.2">
      <c r="A38" s="238" t="s">
        <v>38</v>
      </c>
      <c r="B38" s="238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</row>
    <row r="39" spans="1:34" ht="12.95" customHeight="1" x14ac:dyDescent="0.2">
      <c r="A39" s="170">
        <v>2024</v>
      </c>
      <c r="B39" s="170"/>
      <c r="C39" s="177" t="s">
        <v>39</v>
      </c>
      <c r="D39" s="177"/>
      <c r="E39" s="177"/>
      <c r="F39" s="177"/>
      <c r="G39" s="177"/>
      <c r="H39" s="177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4" ht="17.25" customHeight="1" x14ac:dyDescent="0.2">
      <c r="A40" s="170"/>
      <c r="B40" s="170"/>
      <c r="C40" s="178"/>
      <c r="D40" s="178"/>
      <c r="E40" s="178"/>
      <c r="F40" s="178"/>
      <c r="G40" s="178"/>
      <c r="H40" s="178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1:34" ht="12.95" customHeight="1" x14ac:dyDescent="0.2">
      <c r="A41" s="170">
        <v>2023</v>
      </c>
      <c r="B41" s="170"/>
      <c r="C41" s="177" t="s">
        <v>39</v>
      </c>
      <c r="D41" s="177"/>
      <c r="E41" s="177"/>
      <c r="F41" s="177"/>
      <c r="G41" s="177"/>
      <c r="H41" s="177"/>
      <c r="I41" s="177" t="s">
        <v>120</v>
      </c>
      <c r="J41" s="177"/>
      <c r="K41" s="177"/>
      <c r="L41" s="177"/>
      <c r="M41" s="177"/>
      <c r="N41" s="177"/>
      <c r="O41" s="177" t="s">
        <v>121</v>
      </c>
      <c r="P41" s="177"/>
      <c r="Q41" s="177"/>
      <c r="R41" s="177"/>
      <c r="S41" s="177"/>
      <c r="T41" s="177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4" ht="19.5" customHeight="1" x14ac:dyDescent="0.2">
      <c r="A42" s="170"/>
      <c r="B42" s="170"/>
      <c r="C42" s="178"/>
      <c r="D42" s="178"/>
      <c r="E42" s="178"/>
      <c r="F42" s="178"/>
      <c r="G42" s="178"/>
      <c r="H42" s="178"/>
      <c r="I42" s="178">
        <v>0</v>
      </c>
      <c r="J42" s="178"/>
      <c r="K42" s="178"/>
      <c r="L42" s="178"/>
      <c r="M42" s="178"/>
      <c r="N42" s="178"/>
      <c r="O42" s="179">
        <f>C42-I42</f>
        <v>0</v>
      </c>
      <c r="P42" s="179"/>
      <c r="Q42" s="179"/>
      <c r="R42" s="179"/>
      <c r="S42" s="179"/>
      <c r="T42" s="179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4" ht="12.95" customHeight="1" x14ac:dyDescent="0.2">
      <c r="A43" s="170">
        <v>2022</v>
      </c>
      <c r="B43" s="170"/>
      <c r="C43" s="177" t="s">
        <v>39</v>
      </c>
      <c r="D43" s="177"/>
      <c r="E43" s="177"/>
      <c r="F43" s="177"/>
      <c r="G43" s="177"/>
      <c r="H43" s="177"/>
      <c r="I43" s="177" t="s">
        <v>115</v>
      </c>
      <c r="J43" s="177"/>
      <c r="K43" s="177"/>
      <c r="L43" s="177"/>
      <c r="M43" s="177"/>
      <c r="N43" s="177"/>
      <c r="O43" s="177" t="s">
        <v>120</v>
      </c>
      <c r="P43" s="177"/>
      <c r="Q43" s="177"/>
      <c r="R43" s="177"/>
      <c r="S43" s="177"/>
      <c r="T43" s="177"/>
      <c r="U43" s="177" t="s">
        <v>121</v>
      </c>
      <c r="V43" s="177"/>
      <c r="W43" s="177"/>
      <c r="X43" s="177"/>
      <c r="Y43" s="177"/>
      <c r="Z43" s="177"/>
      <c r="AA43" s="16"/>
      <c r="AB43" s="16"/>
      <c r="AC43" s="16"/>
      <c r="AD43" s="16"/>
    </row>
    <row r="44" spans="1:34" ht="17.25" customHeight="1" x14ac:dyDescent="0.2">
      <c r="A44" s="170"/>
      <c r="B44" s="170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9">
        <f>C44-I44-O44</f>
        <v>0</v>
      </c>
      <c r="V44" s="179"/>
      <c r="W44" s="179"/>
      <c r="X44" s="179"/>
      <c r="Y44" s="179"/>
      <c r="Z44" s="179"/>
      <c r="AA44" s="16"/>
      <c r="AB44" s="16"/>
      <c r="AC44" s="16"/>
      <c r="AD44" s="16"/>
    </row>
    <row r="45" spans="1:34" ht="18" customHeight="1" x14ac:dyDescent="0.2">
      <c r="A45" s="180" t="s">
        <v>122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71">
        <f>C40+O42+U44</f>
        <v>0</v>
      </c>
      <c r="AB45" s="172"/>
      <c r="AC45" s="172"/>
      <c r="AD45" s="172"/>
      <c r="AE45" s="173"/>
    </row>
    <row r="46" spans="1:34" ht="9.75" customHeight="1" x14ac:dyDescent="0.2"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3"/>
    </row>
    <row r="47" spans="1:34" s="74" customFormat="1" ht="27.75" customHeight="1" x14ac:dyDescent="0.2">
      <c r="A47" s="147" t="s">
        <v>19</v>
      </c>
      <c r="B47" s="168" t="s">
        <v>44</v>
      </c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77"/>
      <c r="AG47" s="77"/>
      <c r="AH47" s="78"/>
    </row>
    <row r="48" spans="1:34" ht="6.75" customHeight="1" x14ac:dyDescent="0.2"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3"/>
    </row>
    <row r="49" spans="1:34" ht="18" customHeight="1" x14ac:dyDescent="0.2">
      <c r="B49" s="159" t="e">
        <f>versement_dsf</f>
        <v>#VALUE!</v>
      </c>
      <c r="C49" s="160"/>
      <c r="D49" s="160"/>
      <c r="E49" s="160"/>
      <c r="F49" s="160"/>
      <c r="G49" s="160"/>
      <c r="H49" s="160"/>
      <c r="I49" s="160"/>
      <c r="J49" s="161"/>
      <c r="K49" s="3"/>
      <c r="L49" s="41"/>
      <c r="M49" s="41"/>
      <c r="N49" s="174" t="s">
        <v>54</v>
      </c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6"/>
      <c r="AB49" s="41"/>
      <c r="AC49" s="41"/>
      <c r="AD49" s="41"/>
      <c r="AE49" s="41"/>
      <c r="AF49" s="41"/>
      <c r="AG49" s="41"/>
      <c r="AH49" s="43"/>
    </row>
    <row r="50" spans="1:34" ht="18" customHeight="1" x14ac:dyDescent="0.2">
      <c r="B50" s="162"/>
      <c r="C50" s="163"/>
      <c r="D50" s="163"/>
      <c r="E50" s="163"/>
      <c r="F50" s="163"/>
      <c r="G50" s="163"/>
      <c r="H50" s="163"/>
      <c r="I50" s="163"/>
      <c r="J50" s="164"/>
      <c r="K50" s="17" t="s">
        <v>4</v>
      </c>
      <c r="L50" s="41"/>
      <c r="M50" s="41"/>
      <c r="N50" s="96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8"/>
      <c r="AB50" s="41"/>
      <c r="AC50" s="41"/>
      <c r="AD50" s="41"/>
      <c r="AE50" s="41"/>
      <c r="AF50" s="41"/>
      <c r="AG50" s="41"/>
      <c r="AH50" s="43"/>
    </row>
    <row r="51" spans="1:34" ht="9" customHeight="1" x14ac:dyDescent="0.2">
      <c r="B51" s="165"/>
      <c r="C51" s="166"/>
      <c r="D51" s="166"/>
      <c r="E51" s="166"/>
      <c r="F51" s="166"/>
      <c r="G51" s="166"/>
      <c r="H51" s="166"/>
      <c r="I51" s="166"/>
      <c r="J51" s="167"/>
      <c r="K51" s="3"/>
      <c r="L51" s="41"/>
      <c r="M51" s="41"/>
      <c r="N51" s="99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1"/>
      <c r="AB51" s="41"/>
      <c r="AC51" s="41"/>
      <c r="AD51" s="41"/>
      <c r="AE51" s="41"/>
      <c r="AF51" s="41"/>
      <c r="AG51" s="41"/>
      <c r="AH51" s="43"/>
    </row>
    <row r="52" spans="1:34" ht="9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3"/>
    </row>
    <row r="53" spans="1:34" ht="16.5" customHeight="1" x14ac:dyDescent="0.2">
      <c r="C53" s="1"/>
      <c r="D53" s="3"/>
      <c r="E53" s="152" t="s">
        <v>55</v>
      </c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4"/>
      <c r="S53" s="42"/>
      <c r="T53" s="157" t="s">
        <v>124</v>
      </c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42"/>
      <c r="AH53" s="43"/>
    </row>
    <row r="54" spans="1:34" ht="10.5" customHeight="1" x14ac:dyDescent="0.2">
      <c r="C54" s="1"/>
      <c r="D54" s="1"/>
      <c r="E54" s="9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10"/>
      <c r="S54" s="42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42"/>
      <c r="AH54" s="43"/>
    </row>
    <row r="55" spans="1:34" ht="10.5" customHeight="1" x14ac:dyDescent="0.2">
      <c r="C55" s="1"/>
      <c r="D55" s="1"/>
      <c r="E55" s="40" t="s">
        <v>95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10"/>
      <c r="S55" s="42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42"/>
      <c r="AH55" s="43"/>
    </row>
    <row r="56" spans="1:34" ht="36.75" customHeight="1" x14ac:dyDescent="0.2">
      <c r="C56" s="1"/>
      <c r="D56" s="1"/>
      <c r="E56" s="40" t="s">
        <v>56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10"/>
      <c r="S56" s="42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7"/>
      <c r="AF56" s="157"/>
      <c r="AG56" s="42"/>
      <c r="AH56" s="43"/>
    </row>
    <row r="57" spans="1:34" ht="17.25" customHeight="1" x14ac:dyDescent="0.2">
      <c r="C57" s="1"/>
      <c r="D57" s="1"/>
      <c r="E57" s="9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10"/>
      <c r="S57" s="42"/>
      <c r="T57" s="158" t="s">
        <v>66</v>
      </c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42"/>
      <c r="AH57" s="43"/>
    </row>
    <row r="58" spans="1:34" ht="16.5" customHeight="1" x14ac:dyDescent="0.2">
      <c r="C58" s="1"/>
      <c r="D58" s="1"/>
      <c r="E58" s="9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10"/>
      <c r="S58" s="42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42"/>
      <c r="AH58" s="43"/>
    </row>
    <row r="59" spans="1:34" ht="16.5" customHeight="1" x14ac:dyDescent="0.2">
      <c r="C59" s="1"/>
      <c r="D59" s="1"/>
      <c r="E59" s="70" t="s">
        <v>96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5"/>
      <c r="S59" s="42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42"/>
      <c r="AH59" s="43"/>
    </row>
    <row r="60" spans="1:34" ht="8.25" customHeight="1" x14ac:dyDescent="0.2"/>
    <row r="61" spans="1:34" ht="3.75" customHeight="1" x14ac:dyDescent="0.2"/>
    <row r="62" spans="1:34" ht="7.5" customHeight="1" x14ac:dyDescent="0.2">
      <c r="D62" s="156" t="s">
        <v>57</v>
      </c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</row>
    <row r="63" spans="1:34" ht="9.75" customHeight="1" x14ac:dyDescent="0.2">
      <c r="A63" s="1"/>
      <c r="B63" s="1"/>
      <c r="C63" s="1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"/>
      <c r="AA63" s="1"/>
      <c r="AB63" s="1"/>
      <c r="AC63" s="1"/>
      <c r="AD63" s="1"/>
      <c r="AE63" s="1"/>
      <c r="AF63" s="1"/>
      <c r="AG63" s="1"/>
    </row>
    <row r="64" spans="1:34" ht="12.75" customHeight="1" x14ac:dyDescent="0.2">
      <c r="A64" s="1"/>
      <c r="B64" s="1"/>
      <c r="C64" s="1"/>
      <c r="D64" s="155" t="s">
        <v>30</v>
      </c>
      <c r="E64" s="155"/>
      <c r="F64" s="155"/>
      <c r="G64" s="155"/>
      <c r="H64" s="155"/>
      <c r="I64" s="155"/>
      <c r="J64" s="155"/>
      <c r="K64" s="155"/>
      <c r="L64" s="155" t="s">
        <v>36</v>
      </c>
      <c r="M64" s="155"/>
      <c r="N64" s="155"/>
      <c r="O64" s="155"/>
      <c r="P64" s="155"/>
      <c r="Q64" s="155"/>
      <c r="R64" s="155"/>
      <c r="S64" s="155"/>
      <c r="T64" s="156" t="s">
        <v>58</v>
      </c>
      <c r="U64" s="156"/>
      <c r="V64" s="156"/>
      <c r="W64" s="156"/>
      <c r="X64" s="156"/>
      <c r="Y64" s="156"/>
      <c r="Z64" s="1"/>
      <c r="AA64" s="1"/>
      <c r="AB64" s="1"/>
      <c r="AC64" s="1"/>
      <c r="AD64" s="1"/>
      <c r="AE64" s="1"/>
      <c r="AF64" s="1"/>
      <c r="AG64" s="1"/>
    </row>
    <row r="65" spans="1:33" ht="13.5" customHeight="1" x14ac:dyDescent="0.2">
      <c r="A65" s="1"/>
      <c r="B65" s="1"/>
      <c r="C65" s="1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R65" s="155"/>
      <c r="S65" s="155"/>
      <c r="T65" s="156"/>
      <c r="U65" s="156"/>
      <c r="V65" s="156"/>
      <c r="W65" s="156"/>
      <c r="X65" s="156"/>
      <c r="Y65" s="156"/>
      <c r="Z65" s="1"/>
      <c r="AA65" s="1"/>
      <c r="AB65" s="1"/>
      <c r="AC65" s="1"/>
      <c r="AD65" s="1"/>
      <c r="AE65" s="1"/>
      <c r="AF65" s="1"/>
      <c r="AG65" s="1"/>
    </row>
    <row r="66" spans="1:33" s="44" customFormat="1" x14ac:dyDescent="0.2">
      <c r="A66" s="3"/>
      <c r="B66" s="3"/>
      <c r="C66" s="3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3"/>
      <c r="AA66" s="3"/>
      <c r="AB66" s="3"/>
      <c r="AC66" s="3"/>
      <c r="AD66" s="3"/>
      <c r="AE66" s="3"/>
      <c r="AF66" s="3"/>
      <c r="AG66" s="3"/>
    </row>
    <row r="67" spans="1:33" s="44" customFormat="1" x14ac:dyDescent="0.2">
      <c r="A67" s="3"/>
      <c r="B67" s="3"/>
      <c r="C67" s="3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3"/>
      <c r="AA67" s="3"/>
      <c r="AB67" s="3"/>
      <c r="AC67" s="3"/>
      <c r="AD67" s="3"/>
      <c r="AE67" s="3"/>
      <c r="AF67" s="3"/>
      <c r="AG67" s="3"/>
    </row>
    <row r="68" spans="1:33" s="44" customFormat="1" x14ac:dyDescent="0.2">
      <c r="A68" s="3"/>
      <c r="B68" s="3"/>
      <c r="C68" s="3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3"/>
      <c r="AA68" s="3"/>
      <c r="AB68" s="3"/>
      <c r="AC68" s="3"/>
      <c r="AD68" s="3"/>
      <c r="AE68" s="3"/>
      <c r="AF68" s="3"/>
      <c r="AG68" s="3"/>
    </row>
    <row r="69" spans="1:33" s="44" customFormat="1" x14ac:dyDescent="0.2">
      <c r="A69" s="3"/>
      <c r="B69" s="3"/>
      <c r="C69" s="3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3"/>
      <c r="AA69" s="3"/>
      <c r="AB69" s="3"/>
      <c r="AC69" s="3"/>
      <c r="AD69" s="3"/>
      <c r="AE69" s="3"/>
      <c r="AF69" s="3"/>
      <c r="AG69" s="3"/>
    </row>
    <row r="70" spans="1:33" s="44" customFormat="1" x14ac:dyDescent="0.2">
      <c r="A70" s="3"/>
      <c r="B70" s="3"/>
      <c r="C70" s="3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3"/>
      <c r="AA70" s="3"/>
      <c r="AD70" s="11" t="s">
        <v>67</v>
      </c>
      <c r="AE70" s="3"/>
      <c r="AF70" s="3"/>
      <c r="AG70" s="3"/>
    </row>
    <row r="71" spans="1:33" s="44" customForma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17"/>
      <c r="M71" s="17"/>
      <c r="N71" s="17"/>
      <c r="O71" s="17"/>
      <c r="P71" s="17"/>
      <c r="Q71" s="17"/>
      <c r="R71" s="17"/>
      <c r="S71" s="17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</sheetData>
  <sheetProtection password="DF08" sheet="1" objects="1" scenarios="1" formatCells="0" selectLockedCells="1"/>
  <mergeCells count="90">
    <mergeCell ref="B11:AF12"/>
    <mergeCell ref="B14:AF15"/>
    <mergeCell ref="I17:M17"/>
    <mergeCell ref="C41:H41"/>
    <mergeCell ref="C42:H42"/>
    <mergeCell ref="I42:N42"/>
    <mergeCell ref="A38:B38"/>
    <mergeCell ref="L33:O33"/>
    <mergeCell ref="H33:K33"/>
    <mergeCell ref="L23:Q23"/>
    <mergeCell ref="H30:I30"/>
    <mergeCell ref="H31:I31"/>
    <mergeCell ref="N31:O31"/>
    <mergeCell ref="H32:I32"/>
    <mergeCell ref="L32:M32"/>
    <mergeCell ref="J31:K31"/>
    <mergeCell ref="I4:AD4"/>
    <mergeCell ref="E4:F5"/>
    <mergeCell ref="R26:AF26"/>
    <mergeCell ref="T28:AC29"/>
    <mergeCell ref="AD28:AD29"/>
    <mergeCell ref="A29:G29"/>
    <mergeCell ref="H27:K27"/>
    <mergeCell ref="H29:I29"/>
    <mergeCell ref="J29:K29"/>
    <mergeCell ref="B26:O26"/>
    <mergeCell ref="A27:G28"/>
    <mergeCell ref="H28:I28"/>
    <mergeCell ref="J28:K28"/>
    <mergeCell ref="B23:H23"/>
    <mergeCell ref="T23:AA23"/>
    <mergeCell ref="L29:M29"/>
    <mergeCell ref="U43:Z43"/>
    <mergeCell ref="C44:H44"/>
    <mergeCell ref="I44:N44"/>
    <mergeCell ref="O44:T44"/>
    <mergeCell ref="U44:Z44"/>
    <mergeCell ref="E2:AG3"/>
    <mergeCell ref="E6:AG6"/>
    <mergeCell ref="T27:AC27"/>
    <mergeCell ref="T30:AC30"/>
    <mergeCell ref="L27:O27"/>
    <mergeCell ref="N29:O29"/>
    <mergeCell ref="A30:G30"/>
    <mergeCell ref="J30:K30"/>
    <mergeCell ref="L30:M30"/>
    <mergeCell ref="N30:O30"/>
    <mergeCell ref="I20:AF20"/>
    <mergeCell ref="P17:AF17"/>
    <mergeCell ref="A1:D7"/>
    <mergeCell ref="L28:M28"/>
    <mergeCell ref="N28:O28"/>
    <mergeCell ref="B9:AG9"/>
    <mergeCell ref="B17:D17"/>
    <mergeCell ref="B20:F20"/>
    <mergeCell ref="B36:AG36"/>
    <mergeCell ref="AD31:AD32"/>
    <mergeCell ref="A31:G31"/>
    <mergeCell ref="A32:G32"/>
    <mergeCell ref="L31:M31"/>
    <mergeCell ref="N32:O32"/>
    <mergeCell ref="J32:K32"/>
    <mergeCell ref="A33:G33"/>
    <mergeCell ref="T31:AC32"/>
    <mergeCell ref="B49:J51"/>
    <mergeCell ref="B47:AE47"/>
    <mergeCell ref="A39:B40"/>
    <mergeCell ref="AA45:AE45"/>
    <mergeCell ref="N49:AA49"/>
    <mergeCell ref="I41:N41"/>
    <mergeCell ref="O41:T41"/>
    <mergeCell ref="C39:H39"/>
    <mergeCell ref="C40:H40"/>
    <mergeCell ref="A41:B42"/>
    <mergeCell ref="O42:T42"/>
    <mergeCell ref="A45:Z45"/>
    <mergeCell ref="A43:B44"/>
    <mergeCell ref="C43:H43"/>
    <mergeCell ref="I43:N43"/>
    <mergeCell ref="O43:T43"/>
    <mergeCell ref="D66:K70"/>
    <mergeCell ref="E53:R53"/>
    <mergeCell ref="L64:S65"/>
    <mergeCell ref="T64:Y65"/>
    <mergeCell ref="D62:Y63"/>
    <mergeCell ref="L66:S70"/>
    <mergeCell ref="T66:Y70"/>
    <mergeCell ref="T53:AF56"/>
    <mergeCell ref="D64:K65"/>
    <mergeCell ref="T57:AF59"/>
  </mergeCells>
  <conditionalFormatting sqref="T31">
    <cfRule type="cellIs" dxfId="15" priority="2" operator="equal">
      <formula>"Non assujetti"</formula>
    </cfRule>
  </conditionalFormatting>
  <printOptions horizontalCentered="1" verticalCentered="1"/>
  <pageMargins left="0.19685039370078741" right="0.19685039370078741" top="0.19685039370078741" bottom="0.19685039370078741" header="0" footer="0.39370078740157483"/>
  <pageSetup paperSize="9" scale="7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13</xdr:col>
                    <xdr:colOff>209550</xdr:colOff>
                    <xdr:row>49</xdr:row>
                    <xdr:rowOff>123825</xdr:rowOff>
                  </from>
                  <to>
                    <xdr:col>16</xdr:col>
                    <xdr:colOff>152400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18</xdr:col>
                    <xdr:colOff>47625</xdr:colOff>
                    <xdr:row>49</xdr:row>
                    <xdr:rowOff>123825</xdr:rowOff>
                  </from>
                  <to>
                    <xdr:col>20</xdr:col>
                    <xdr:colOff>133350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22</xdr:col>
                    <xdr:colOff>161925</xdr:colOff>
                    <xdr:row>49</xdr:row>
                    <xdr:rowOff>123825</xdr:rowOff>
                  </from>
                  <to>
                    <xdr:col>25</xdr:col>
                    <xdr:colOff>104775</xdr:colOff>
                    <xdr:row>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M43"/>
  <sheetViews>
    <sheetView zoomScale="75" zoomScaleNormal="75" workbookViewId="0">
      <selection activeCell="A30" sqref="A30"/>
    </sheetView>
  </sheetViews>
  <sheetFormatPr baseColWidth="10" defaultRowHeight="12.75" x14ac:dyDescent="0.2"/>
  <cols>
    <col min="1" max="1" width="15.7109375" style="37" customWidth="1"/>
    <col min="2" max="9" width="12" style="37" customWidth="1"/>
    <col min="10" max="16384" width="11.42578125" style="37"/>
  </cols>
  <sheetData>
    <row r="1" spans="1:13" ht="27" customHeight="1" x14ac:dyDescent="0.2">
      <c r="A1" s="269" t="s">
        <v>110</v>
      </c>
      <c r="B1" s="269"/>
      <c r="C1" s="277">
        <f>employeur</f>
        <v>0</v>
      </c>
      <c r="D1" s="277"/>
      <c r="E1" s="277"/>
      <c r="F1" s="277"/>
      <c r="G1" s="277"/>
      <c r="H1" s="277"/>
      <c r="I1" s="48" t="s">
        <v>68</v>
      </c>
    </row>
    <row r="3" spans="1:13" ht="18" x14ac:dyDescent="0.2">
      <c r="A3" s="140" t="s">
        <v>59</v>
      </c>
      <c r="B3" s="270" t="s">
        <v>87</v>
      </c>
      <c r="C3" s="270"/>
      <c r="D3" s="270"/>
      <c r="E3" s="270"/>
      <c r="F3" s="270"/>
      <c r="G3" s="270"/>
      <c r="H3" s="270"/>
      <c r="I3" s="271"/>
      <c r="J3" s="71"/>
      <c r="K3" s="71"/>
      <c r="L3" s="71"/>
      <c r="M3" s="71"/>
    </row>
    <row r="4" spans="1:13" ht="15" x14ac:dyDescent="0.2">
      <c r="A4" s="51"/>
      <c r="B4" s="52"/>
      <c r="C4" s="52"/>
      <c r="D4" s="52"/>
      <c r="E4" s="52"/>
      <c r="F4" s="52"/>
      <c r="G4" s="52"/>
      <c r="H4" s="52"/>
      <c r="I4" s="52"/>
    </row>
    <row r="5" spans="1:13" ht="15.75" customHeight="1" x14ac:dyDescent="0.2">
      <c r="A5" s="272" t="s">
        <v>114</v>
      </c>
      <c r="B5" s="273"/>
      <c r="C5" s="273"/>
      <c r="D5" s="273"/>
      <c r="E5" s="273"/>
      <c r="F5" s="273"/>
      <c r="G5" s="273"/>
      <c r="H5" s="273"/>
      <c r="I5" s="274"/>
    </row>
    <row r="6" spans="1:13" ht="9.75" customHeight="1" x14ac:dyDescent="0.2">
      <c r="A6" s="256"/>
      <c r="B6" s="256"/>
      <c r="C6" s="256"/>
      <c r="D6" s="256"/>
      <c r="E6" s="256"/>
      <c r="F6" s="256"/>
      <c r="G6" s="49"/>
      <c r="H6" s="49"/>
    </row>
    <row r="7" spans="1:13" ht="19.5" customHeight="1" x14ac:dyDescent="0.2">
      <c r="A7" s="275" t="s">
        <v>93</v>
      </c>
      <c r="B7" s="276"/>
      <c r="C7" s="276"/>
      <c r="D7" s="276"/>
      <c r="E7" s="47"/>
      <c r="F7" s="263"/>
      <c r="G7" s="264"/>
      <c r="H7" s="53" t="s">
        <v>5</v>
      </c>
      <c r="I7" s="54"/>
    </row>
    <row r="8" spans="1:13" ht="9.75" customHeight="1" x14ac:dyDescent="0.2">
      <c r="A8" s="255"/>
      <c r="B8" s="256"/>
      <c r="C8" s="256"/>
      <c r="D8" s="256"/>
      <c r="E8" s="256"/>
      <c r="F8" s="256"/>
      <c r="G8" s="49"/>
      <c r="H8" s="84"/>
      <c r="I8" s="55"/>
    </row>
    <row r="9" spans="1:13" s="71" customFormat="1" ht="21" customHeight="1" x14ac:dyDescent="0.2">
      <c r="A9" s="261" t="s">
        <v>94</v>
      </c>
      <c r="B9" s="262"/>
      <c r="C9" s="262"/>
      <c r="D9" s="262"/>
      <c r="E9" s="75"/>
      <c r="F9" s="263"/>
      <c r="G9" s="264"/>
      <c r="H9" s="85" t="s">
        <v>9</v>
      </c>
      <c r="I9" s="76"/>
    </row>
    <row r="10" spans="1:13" ht="9.75" customHeight="1" x14ac:dyDescent="0.2">
      <c r="A10" s="255"/>
      <c r="B10" s="256"/>
      <c r="C10" s="256"/>
      <c r="D10" s="256"/>
      <c r="E10" s="256"/>
      <c r="F10" s="256"/>
      <c r="G10" s="49"/>
      <c r="H10" s="49"/>
      <c r="I10" s="55"/>
    </row>
    <row r="11" spans="1:13" ht="21.75" customHeight="1" x14ac:dyDescent="0.2">
      <c r="A11" s="261" t="s">
        <v>112</v>
      </c>
      <c r="B11" s="262"/>
      <c r="C11" s="262"/>
      <c r="D11" s="262"/>
      <c r="E11" s="49"/>
      <c r="F11" s="267">
        <f>pdf_employeur+frais_gestion</f>
        <v>0</v>
      </c>
      <c r="G11" s="268"/>
      <c r="H11" s="50" t="s">
        <v>46</v>
      </c>
      <c r="I11" s="55"/>
    </row>
    <row r="12" spans="1:13" ht="9.75" customHeight="1" x14ac:dyDescent="0.2">
      <c r="A12" s="255"/>
      <c r="B12" s="256"/>
      <c r="C12" s="256"/>
      <c r="D12" s="256"/>
      <c r="E12" s="256"/>
      <c r="F12" s="256"/>
      <c r="G12" s="49"/>
      <c r="H12" s="49"/>
      <c r="I12" s="55"/>
    </row>
    <row r="13" spans="1:13" ht="24" customHeight="1" x14ac:dyDescent="0.2">
      <c r="A13" s="259" t="s">
        <v>50</v>
      </c>
      <c r="B13" s="260"/>
      <c r="C13" s="260"/>
      <c r="D13" s="260"/>
      <c r="E13" s="56"/>
      <c r="F13" s="242">
        <f>F7+F9+F11</f>
        <v>0</v>
      </c>
      <c r="G13" s="243"/>
      <c r="H13" s="57" t="s">
        <v>83</v>
      </c>
      <c r="I13" s="58"/>
    </row>
    <row r="14" spans="1:13" ht="12.75" customHeight="1" x14ac:dyDescent="0.2">
      <c r="A14" s="256"/>
      <c r="B14" s="256"/>
      <c r="C14" s="256"/>
      <c r="D14" s="256"/>
      <c r="E14" s="256"/>
      <c r="F14" s="256"/>
      <c r="G14" s="49"/>
      <c r="H14" s="49"/>
    </row>
    <row r="15" spans="1:13" ht="20.25" customHeight="1" x14ac:dyDescent="0.2">
      <c r="A15" s="265" t="s">
        <v>127</v>
      </c>
      <c r="B15" s="266"/>
      <c r="C15" s="266"/>
      <c r="D15" s="266"/>
      <c r="E15" s="47"/>
      <c r="F15" s="242" t="str">
        <f>obligation</f>
        <v/>
      </c>
      <c r="G15" s="243"/>
      <c r="H15" s="59" t="s">
        <v>84</v>
      </c>
      <c r="I15" s="54"/>
    </row>
    <row r="16" spans="1:13" ht="9.75" customHeight="1" x14ac:dyDescent="0.2">
      <c r="A16" s="255"/>
      <c r="B16" s="256"/>
      <c r="C16" s="256"/>
      <c r="D16" s="256"/>
      <c r="E16" s="256"/>
      <c r="F16" s="256"/>
      <c r="G16" s="49"/>
      <c r="H16" s="49"/>
      <c r="I16" s="55"/>
    </row>
    <row r="17" spans="1:9" ht="21" customHeight="1" x14ac:dyDescent="0.2">
      <c r="A17" s="259" t="s">
        <v>128</v>
      </c>
      <c r="B17" s="260"/>
      <c r="C17" s="260"/>
      <c r="D17" s="260"/>
      <c r="E17" s="56"/>
      <c r="F17" s="242" t="e">
        <f>F13-F15</f>
        <v>#VALUE!</v>
      </c>
      <c r="G17" s="243"/>
      <c r="H17" s="60" t="s">
        <v>85</v>
      </c>
      <c r="I17" s="58"/>
    </row>
    <row r="18" spans="1:9" ht="17.25" customHeight="1" x14ac:dyDescent="0.2">
      <c r="A18" s="254"/>
      <c r="B18" s="254"/>
      <c r="C18" s="254"/>
      <c r="D18" s="254"/>
      <c r="E18" s="254"/>
      <c r="F18" s="254"/>
      <c r="G18" s="49"/>
      <c r="H18" s="49"/>
    </row>
    <row r="19" spans="1:9" ht="19.5" customHeight="1" x14ac:dyDescent="0.2">
      <c r="A19" s="257" t="s">
        <v>129</v>
      </c>
      <c r="B19" s="258"/>
      <c r="C19" s="258"/>
      <c r="D19" s="258"/>
      <c r="E19" s="47"/>
      <c r="F19" s="244"/>
      <c r="G19" s="245"/>
      <c r="H19" s="53" t="s">
        <v>86</v>
      </c>
      <c r="I19" s="54"/>
    </row>
    <row r="20" spans="1:9" ht="9.75" customHeight="1" x14ac:dyDescent="0.2">
      <c r="A20" s="255"/>
      <c r="B20" s="256"/>
      <c r="C20" s="256"/>
      <c r="D20" s="256"/>
      <c r="E20" s="256"/>
      <c r="F20" s="256"/>
      <c r="G20" s="49"/>
      <c r="H20" s="49"/>
      <c r="I20" s="55"/>
    </row>
    <row r="21" spans="1:9" ht="26.25" customHeight="1" x14ac:dyDescent="0.2">
      <c r="A21" s="259" t="s">
        <v>51</v>
      </c>
      <c r="B21" s="260"/>
      <c r="C21" s="260"/>
      <c r="D21" s="260"/>
      <c r="E21" s="56"/>
      <c r="F21" s="242" t="e">
        <f>IF(F17&lt;0,ABS(F17)-F19,"")</f>
        <v>#VALUE!</v>
      </c>
      <c r="G21" s="243"/>
      <c r="H21" s="61" t="s">
        <v>14</v>
      </c>
      <c r="I21" s="58"/>
    </row>
    <row r="22" spans="1:9" ht="16.5" customHeight="1" x14ac:dyDescent="0.2">
      <c r="A22" s="248"/>
      <c r="B22" s="248"/>
      <c r="C22" s="248"/>
      <c r="D22" s="248"/>
      <c r="E22" s="248"/>
      <c r="F22" s="248"/>
      <c r="G22" s="49"/>
      <c r="H22" s="49"/>
    </row>
    <row r="23" spans="1:9" ht="21" customHeight="1" x14ac:dyDescent="0.2">
      <c r="A23" s="249" t="s">
        <v>134</v>
      </c>
      <c r="B23" s="250"/>
      <c r="C23" s="250"/>
      <c r="D23" s="250"/>
      <c r="E23" s="62"/>
      <c r="F23" s="246">
        <f>IF(F15&gt;F13,0,F13-F15)</f>
        <v>0</v>
      </c>
      <c r="G23" s="247"/>
      <c r="H23" s="63" t="s">
        <v>52</v>
      </c>
      <c r="I23" s="64"/>
    </row>
    <row r="24" spans="1:9" ht="18" x14ac:dyDescent="0.2">
      <c r="A24" s="36"/>
      <c r="B24" s="36"/>
      <c r="C24" s="36"/>
      <c r="D24" s="36"/>
      <c r="E24" s="35"/>
      <c r="F24" s="18"/>
    </row>
    <row r="25" spans="1:9" s="71" customFormat="1" ht="22.5" customHeight="1" x14ac:dyDescent="0.2">
      <c r="A25" s="138" t="s">
        <v>60</v>
      </c>
      <c r="B25" s="251" t="s">
        <v>130</v>
      </c>
      <c r="C25" s="251"/>
      <c r="D25" s="251"/>
      <c r="E25" s="251"/>
      <c r="F25" s="251"/>
      <c r="G25" s="251"/>
      <c r="H25" s="251"/>
      <c r="I25" s="251"/>
    </row>
    <row r="26" spans="1:9" s="71" customFormat="1" ht="24.75" customHeight="1" x14ac:dyDescent="0.2">
      <c r="A26" s="252" t="s">
        <v>47</v>
      </c>
      <c r="B26" s="253"/>
      <c r="C26" s="253"/>
      <c r="D26" s="253"/>
      <c r="E26" s="253"/>
      <c r="F26" s="253"/>
      <c r="G26" s="253"/>
      <c r="H26" s="253"/>
      <c r="I26" s="253"/>
    </row>
    <row r="27" spans="1:9" ht="9" customHeight="1" x14ac:dyDescent="0.2"/>
    <row r="28" spans="1:9" ht="18" customHeight="1" x14ac:dyDescent="0.2">
      <c r="A28" s="240" t="s">
        <v>99</v>
      </c>
      <c r="B28" s="241" t="s">
        <v>92</v>
      </c>
      <c r="C28" s="241"/>
      <c r="D28" s="241"/>
      <c r="E28" s="241"/>
      <c r="F28" s="241"/>
      <c r="G28" s="241"/>
      <c r="H28" s="241"/>
      <c r="I28" s="241"/>
    </row>
    <row r="29" spans="1:9" ht="48" x14ac:dyDescent="0.2">
      <c r="A29" s="240"/>
      <c r="B29" s="139" t="s">
        <v>131</v>
      </c>
      <c r="C29" s="139" t="s">
        <v>132</v>
      </c>
      <c r="D29" s="139" t="s">
        <v>133</v>
      </c>
      <c r="E29" s="139" t="s">
        <v>90</v>
      </c>
      <c r="F29" s="139" t="s">
        <v>91</v>
      </c>
      <c r="G29" s="139" t="s">
        <v>97</v>
      </c>
      <c r="H29" s="139" t="s">
        <v>98</v>
      </c>
      <c r="I29" s="139" t="s">
        <v>61</v>
      </c>
    </row>
    <row r="30" spans="1:9" ht="21" customHeight="1" x14ac:dyDescent="0.2">
      <c r="A30" s="86"/>
      <c r="B30" s="88"/>
      <c r="C30" s="89"/>
      <c r="D30" s="89"/>
      <c r="E30" s="89"/>
      <c r="F30" s="89"/>
      <c r="G30" s="89"/>
      <c r="H30" s="89"/>
      <c r="I30" s="90"/>
    </row>
    <row r="31" spans="1:9" ht="21" customHeight="1" x14ac:dyDescent="0.2">
      <c r="A31" s="102"/>
      <c r="B31" s="103"/>
      <c r="C31" s="103"/>
      <c r="D31" s="104"/>
      <c r="E31" s="103"/>
      <c r="F31" s="103"/>
      <c r="G31" s="103"/>
      <c r="H31" s="103"/>
      <c r="I31" s="105"/>
    </row>
    <row r="32" spans="1:9" ht="21" customHeight="1" x14ac:dyDescent="0.2">
      <c r="A32" s="87"/>
      <c r="B32" s="93"/>
      <c r="C32" s="91"/>
      <c r="D32" s="93"/>
      <c r="E32" s="91"/>
      <c r="F32" s="91"/>
      <c r="G32" s="91"/>
      <c r="H32" s="91"/>
      <c r="I32" s="92"/>
    </row>
    <row r="33" spans="1:9" ht="21" customHeight="1" x14ac:dyDescent="0.2">
      <c r="A33" s="102"/>
      <c r="B33" s="103"/>
      <c r="C33" s="103"/>
      <c r="D33" s="103"/>
      <c r="E33" s="103"/>
      <c r="F33" s="103"/>
      <c r="G33" s="103"/>
      <c r="H33" s="103"/>
      <c r="I33" s="105"/>
    </row>
    <row r="34" spans="1:9" ht="21" customHeight="1" x14ac:dyDescent="0.2">
      <c r="A34" s="87"/>
      <c r="B34" s="91"/>
      <c r="C34" s="91"/>
      <c r="D34" s="91"/>
      <c r="E34" s="91"/>
      <c r="F34" s="91"/>
      <c r="G34" s="91"/>
      <c r="H34" s="91"/>
      <c r="I34" s="92"/>
    </row>
    <row r="35" spans="1:9" ht="21" customHeight="1" x14ac:dyDescent="0.2">
      <c r="A35" s="102"/>
      <c r="B35" s="103"/>
      <c r="C35" s="103"/>
      <c r="D35" s="103"/>
      <c r="E35" s="103"/>
      <c r="F35" s="103"/>
      <c r="G35" s="103"/>
      <c r="H35" s="103"/>
      <c r="I35" s="105"/>
    </row>
    <row r="36" spans="1:9" ht="21" customHeight="1" x14ac:dyDescent="0.2">
      <c r="A36" s="87"/>
      <c r="B36" s="91"/>
      <c r="C36" s="91"/>
      <c r="D36" s="91"/>
      <c r="E36" s="91"/>
      <c r="F36" s="91"/>
      <c r="G36" s="91"/>
      <c r="H36" s="91"/>
      <c r="I36" s="92"/>
    </row>
    <row r="37" spans="1:9" s="71" customFormat="1" ht="24.75" customHeight="1" x14ac:dyDescent="0.2">
      <c r="A37" s="106"/>
      <c r="B37" s="107"/>
      <c r="C37" s="107"/>
      <c r="D37" s="107"/>
      <c r="E37" s="107"/>
      <c r="F37" s="107"/>
      <c r="G37" s="107"/>
      <c r="H37" s="107"/>
      <c r="I37" s="108"/>
    </row>
    <row r="38" spans="1:9" ht="21" customHeight="1" x14ac:dyDescent="0.2">
      <c r="A38" s="87"/>
      <c r="B38" s="91"/>
      <c r="C38" s="91"/>
      <c r="D38" s="91"/>
      <c r="E38" s="91"/>
      <c r="F38" s="91"/>
      <c r="G38" s="91"/>
      <c r="H38" s="91"/>
      <c r="I38" s="92"/>
    </row>
    <row r="39" spans="1:9" ht="21" customHeight="1" x14ac:dyDescent="0.2">
      <c r="A39" s="102"/>
      <c r="B39" s="103"/>
      <c r="C39" s="103"/>
      <c r="D39" s="103"/>
      <c r="E39" s="103"/>
      <c r="F39" s="103"/>
      <c r="G39" s="103"/>
      <c r="H39" s="103"/>
      <c r="I39" s="105"/>
    </row>
    <row r="40" spans="1:9" ht="21" customHeight="1" x14ac:dyDescent="0.2">
      <c r="A40" s="87"/>
      <c r="B40" s="91"/>
      <c r="C40" s="91"/>
      <c r="D40" s="91"/>
      <c r="E40" s="91"/>
      <c r="F40" s="91"/>
      <c r="G40" s="91"/>
      <c r="H40" s="91"/>
      <c r="I40" s="92"/>
    </row>
    <row r="41" spans="1:9" ht="21" customHeight="1" x14ac:dyDescent="0.2">
      <c r="A41" s="102"/>
      <c r="B41" s="103"/>
      <c r="C41" s="103"/>
      <c r="D41" s="103"/>
      <c r="E41" s="103"/>
      <c r="F41" s="103"/>
      <c r="G41" s="103"/>
      <c r="H41" s="103"/>
      <c r="I41" s="105"/>
    </row>
    <row r="42" spans="1:9" ht="21" customHeight="1" x14ac:dyDescent="0.2">
      <c r="A42" s="87"/>
      <c r="B42" s="91"/>
      <c r="C42" s="91"/>
      <c r="D42" s="91"/>
      <c r="E42" s="91"/>
      <c r="F42" s="91"/>
      <c r="G42" s="91"/>
      <c r="H42" s="91"/>
      <c r="I42" s="92"/>
    </row>
    <row r="43" spans="1:9" ht="21" customHeight="1" x14ac:dyDescent="0.2">
      <c r="A43" s="109"/>
      <c r="B43" s="110"/>
      <c r="C43" s="110"/>
      <c r="D43" s="110"/>
      <c r="E43" s="110"/>
      <c r="F43" s="110"/>
      <c r="G43" s="110"/>
      <c r="H43" s="110"/>
      <c r="I43" s="111"/>
    </row>
  </sheetData>
  <sheetProtection password="DF08" sheet="1" objects="1" scenarios="1" formatCells="0" selectLockedCells="1"/>
  <mergeCells count="35">
    <mergeCell ref="A1:B1"/>
    <mergeCell ref="B3:I3"/>
    <mergeCell ref="A5:I5"/>
    <mergeCell ref="A6:F6"/>
    <mergeCell ref="A8:F8"/>
    <mergeCell ref="A7:D7"/>
    <mergeCell ref="C1:H1"/>
    <mergeCell ref="A9:D9"/>
    <mergeCell ref="F7:G7"/>
    <mergeCell ref="F9:G9"/>
    <mergeCell ref="A14:F14"/>
    <mergeCell ref="A16:F16"/>
    <mergeCell ref="A15:D15"/>
    <mergeCell ref="A10:F10"/>
    <mergeCell ref="A12:F12"/>
    <mergeCell ref="A11:D11"/>
    <mergeCell ref="A13:D13"/>
    <mergeCell ref="F11:G11"/>
    <mergeCell ref="F13:G13"/>
    <mergeCell ref="A28:A29"/>
    <mergeCell ref="B28:I28"/>
    <mergeCell ref="F15:G15"/>
    <mergeCell ref="F17:G17"/>
    <mergeCell ref="F19:G19"/>
    <mergeCell ref="F21:G21"/>
    <mergeCell ref="F23:G23"/>
    <mergeCell ref="A22:F22"/>
    <mergeCell ref="A23:D23"/>
    <mergeCell ref="B25:I25"/>
    <mergeCell ref="A26:I26"/>
    <mergeCell ref="A18:F18"/>
    <mergeCell ref="A20:F20"/>
    <mergeCell ref="A19:D19"/>
    <mergeCell ref="A21:D21"/>
    <mergeCell ref="A17:D17"/>
  </mergeCells>
  <conditionalFormatting sqref="F11">
    <cfRule type="cellIs" dxfId="14" priority="10" operator="equal">
      <formula>"Non assujetti"</formula>
    </cfRule>
  </conditionalFormatting>
  <conditionalFormatting sqref="A18">
    <cfRule type="cellIs" dxfId="13" priority="11" stopIfTrue="1" operator="equal">
      <formula>"Excédent"</formula>
    </cfRule>
    <cfRule type="cellIs" dxfId="12" priority="12" stopIfTrue="1" operator="equal">
      <formula>"Insuffisance"</formula>
    </cfRule>
  </conditionalFormatting>
  <conditionalFormatting sqref="H11 F11 H13 H15">
    <cfRule type="cellIs" dxfId="11" priority="13" stopIfTrue="1" operator="equal">
      <formula>"Non assujetti"</formula>
    </cfRule>
    <cfRule type="cellIs" dxfId="10" priority="14" stopIfTrue="1" operator="equal">
      <formula>"Renseigner le tableau A2"</formula>
    </cfRule>
  </conditionalFormatting>
  <conditionalFormatting sqref="F17">
    <cfRule type="cellIs" dxfId="9" priority="15" stopIfTrue="1" operator="lessThan">
      <formula>0</formula>
    </cfRule>
    <cfRule type="cellIs" dxfId="8" priority="16" stopIfTrue="1" operator="greaterThan">
      <formula>0</formula>
    </cfRule>
  </conditionalFormatting>
  <conditionalFormatting sqref="F23">
    <cfRule type="cellIs" dxfId="7" priority="7" stopIfTrue="1" operator="lessThan">
      <formula>0</formula>
    </cfRule>
    <cfRule type="cellIs" dxfId="6" priority="8" stopIfTrue="1" operator="greaterThan">
      <formula>0</formula>
    </cfRule>
  </conditionalFormatting>
  <conditionalFormatting sqref="F13">
    <cfRule type="cellIs" dxfId="5" priority="5" stopIfTrue="1" operator="lessThan">
      <formula>0</formula>
    </cfRule>
    <cfRule type="cellIs" dxfId="4" priority="6" stopIfTrue="1" operator="greaterThan">
      <formula>0</formula>
    </cfRule>
  </conditionalFormatting>
  <conditionalFormatting sqref="F15">
    <cfRule type="cellIs" dxfId="3" priority="3" stopIfTrue="1" operator="lessThan">
      <formula>0</formula>
    </cfRule>
    <cfRule type="cellIs" dxfId="2" priority="4" stopIfTrue="1" operator="greaterThan">
      <formula>0</formula>
    </cfRule>
  </conditionalFormatting>
  <conditionalFormatting sqref="F21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51181102362204722" right="0.31496062992125984" top="0.35433070866141736" bottom="0.35433070866141736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M26"/>
  <sheetViews>
    <sheetView workbookViewId="0">
      <selection activeCell="N16" sqref="N16"/>
    </sheetView>
  </sheetViews>
  <sheetFormatPr baseColWidth="10" defaultColWidth="11.42578125" defaultRowHeight="12.75" x14ac:dyDescent="0.2"/>
  <cols>
    <col min="1" max="1" width="10.28515625" style="37" customWidth="1"/>
    <col min="2" max="2" width="36.140625" style="37" customWidth="1"/>
    <col min="3" max="3" width="18.5703125" style="37" customWidth="1"/>
    <col min="4" max="4" width="18.28515625" style="37" customWidth="1"/>
    <col min="5" max="5" width="16.42578125" style="37" customWidth="1"/>
    <col min="6" max="6" width="15.5703125" style="37" customWidth="1"/>
    <col min="7" max="7" width="14.7109375" style="37" customWidth="1"/>
    <col min="8" max="8" width="15.42578125" style="37" customWidth="1"/>
    <col min="9" max="9" width="21.28515625" style="37" customWidth="1"/>
    <col min="10" max="16384" width="11.42578125" style="37"/>
  </cols>
  <sheetData>
    <row r="1" spans="1:13" ht="24.75" customHeight="1" x14ac:dyDescent="0.2">
      <c r="B1" s="94" t="s">
        <v>110</v>
      </c>
      <c r="C1" s="132">
        <f>employeur</f>
        <v>0</v>
      </c>
      <c r="D1" s="134"/>
      <c r="E1" s="134"/>
      <c r="F1" s="134"/>
      <c r="G1" s="134"/>
      <c r="I1" s="45" t="s">
        <v>69</v>
      </c>
    </row>
    <row r="3" spans="1:13" ht="24.75" customHeight="1" x14ac:dyDescent="0.2">
      <c r="A3" s="135" t="s">
        <v>64</v>
      </c>
      <c r="B3" s="283" t="s">
        <v>126</v>
      </c>
      <c r="C3" s="283"/>
      <c r="D3" s="283"/>
      <c r="E3" s="283"/>
      <c r="F3" s="283"/>
      <c r="G3" s="283"/>
      <c r="H3" s="283"/>
      <c r="I3" s="283"/>
      <c r="J3" s="71"/>
      <c r="K3" s="71"/>
      <c r="L3" s="71"/>
      <c r="M3" s="71"/>
    </row>
    <row r="4" spans="1:13" x14ac:dyDescent="0.2">
      <c r="A4" s="286"/>
      <c r="B4" s="287"/>
      <c r="C4" s="287"/>
      <c r="D4" s="287"/>
      <c r="E4" s="287"/>
      <c r="F4" s="287"/>
      <c r="G4" s="287"/>
      <c r="H4" s="287"/>
      <c r="I4" s="287"/>
    </row>
    <row r="5" spans="1:13" ht="33.75" customHeight="1" x14ac:dyDescent="0.2">
      <c r="A5" s="288" t="s">
        <v>80</v>
      </c>
      <c r="B5" s="79" t="s">
        <v>77</v>
      </c>
      <c r="C5" s="292" t="s">
        <v>71</v>
      </c>
      <c r="D5" s="293"/>
      <c r="E5" s="278" t="s">
        <v>100</v>
      </c>
      <c r="F5" s="278" t="s">
        <v>74</v>
      </c>
      <c r="G5" s="278" t="s">
        <v>75</v>
      </c>
      <c r="H5" s="278" t="s">
        <v>76</v>
      </c>
      <c r="I5" s="278" t="s">
        <v>102</v>
      </c>
    </row>
    <row r="6" spans="1:13" ht="42.75" customHeight="1" x14ac:dyDescent="0.2">
      <c r="A6" s="288"/>
      <c r="B6" s="79"/>
      <c r="C6" s="80" t="s">
        <v>72</v>
      </c>
      <c r="D6" s="80" t="s">
        <v>73</v>
      </c>
      <c r="E6" s="279"/>
      <c r="F6" s="279"/>
      <c r="G6" s="279"/>
      <c r="H6" s="279"/>
      <c r="I6" s="279"/>
    </row>
    <row r="7" spans="1:13" ht="31.5" customHeight="1" x14ac:dyDescent="0.2">
      <c r="A7" s="288"/>
      <c r="B7" s="136" t="s">
        <v>8</v>
      </c>
      <c r="C7" s="95"/>
      <c r="D7" s="95"/>
      <c r="E7" s="95"/>
      <c r="F7" s="95"/>
      <c r="G7" s="95"/>
      <c r="H7" s="95"/>
      <c r="I7" s="150">
        <f>C7+D7+E7+F7+G7+H7</f>
        <v>0</v>
      </c>
    </row>
    <row r="8" spans="1:13" ht="31.5" customHeight="1" x14ac:dyDescent="0.2">
      <c r="A8" s="288"/>
      <c r="B8" s="136" t="s">
        <v>45</v>
      </c>
      <c r="C8" s="95"/>
      <c r="D8" s="95"/>
      <c r="E8" s="95"/>
      <c r="F8" s="95"/>
      <c r="G8" s="95"/>
      <c r="H8" s="95"/>
      <c r="I8" s="150">
        <f>C8+D8+E8+F8+G8+H8</f>
        <v>0</v>
      </c>
    </row>
    <row r="9" spans="1:13" s="71" customFormat="1" ht="41.25" customHeight="1" x14ac:dyDescent="0.2">
      <c r="A9" s="289" t="s">
        <v>78</v>
      </c>
      <c r="B9" s="79" t="s">
        <v>63</v>
      </c>
      <c r="C9" s="81"/>
      <c r="D9" s="81"/>
      <c r="E9" s="81"/>
      <c r="F9" s="81"/>
      <c r="G9" s="81"/>
      <c r="H9" s="81"/>
      <c r="I9" s="150">
        <f>C9+D9+E9+F9+G9+H9</f>
        <v>0</v>
      </c>
    </row>
    <row r="10" spans="1:13" ht="41.25" customHeight="1" x14ac:dyDescent="0.2">
      <c r="A10" s="290"/>
      <c r="B10" s="79" t="s">
        <v>10</v>
      </c>
      <c r="C10" s="81"/>
      <c r="D10" s="81"/>
      <c r="E10" s="81"/>
      <c r="F10" s="81"/>
      <c r="G10" s="81"/>
      <c r="H10" s="82"/>
      <c r="I10" s="150">
        <f>C10+D10+E10+F10+G10</f>
        <v>0</v>
      </c>
    </row>
    <row r="11" spans="1:13" ht="41.25" customHeight="1" x14ac:dyDescent="0.2">
      <c r="A11" s="290"/>
      <c r="B11" s="79" t="s">
        <v>48</v>
      </c>
      <c r="C11" s="81"/>
      <c r="D11" s="81"/>
      <c r="E11" s="81"/>
      <c r="F11" s="81"/>
      <c r="G11" s="81"/>
      <c r="H11" s="82"/>
      <c r="I11" s="150">
        <f>C11+D11+E11+F11+G11</f>
        <v>0</v>
      </c>
    </row>
    <row r="12" spans="1:13" ht="41.25" customHeight="1" x14ac:dyDescent="0.2">
      <c r="A12" s="290"/>
      <c r="B12" s="79" t="s">
        <v>11</v>
      </c>
      <c r="C12" s="81"/>
      <c r="D12" s="81"/>
      <c r="E12" s="81"/>
      <c r="F12" s="81"/>
      <c r="G12" s="81"/>
      <c r="H12" s="82"/>
      <c r="I12" s="150">
        <f>C12+D12+E12+F12+G12</f>
        <v>0</v>
      </c>
    </row>
    <row r="13" spans="1:13" ht="43.5" customHeight="1" x14ac:dyDescent="0.2">
      <c r="A13" s="291"/>
      <c r="B13" s="137" t="s">
        <v>79</v>
      </c>
      <c r="C13" s="150">
        <f>C9+C10+C11+C12</f>
        <v>0</v>
      </c>
      <c r="D13" s="150">
        <f>D9+D10+D11+D12</f>
        <v>0</v>
      </c>
      <c r="E13" s="150">
        <f>E9+E10+E11+E12</f>
        <v>0</v>
      </c>
      <c r="F13" s="150">
        <f>F9+F10+F11+F12</f>
        <v>0</v>
      </c>
      <c r="G13" s="150">
        <f>G9+G10+G11+G12</f>
        <v>0</v>
      </c>
      <c r="H13" s="150">
        <f>H9</f>
        <v>0</v>
      </c>
      <c r="I13" s="150">
        <f>C13+D13+E13+F13+G13+H13</f>
        <v>0</v>
      </c>
    </row>
    <row r="14" spans="1:13" ht="26.25" customHeight="1" x14ac:dyDescent="0.2">
      <c r="A14" s="289" t="s">
        <v>101</v>
      </c>
      <c r="B14" s="280" t="s">
        <v>12</v>
      </c>
      <c r="C14" s="281"/>
      <c r="D14" s="281"/>
      <c r="E14" s="281"/>
      <c r="F14" s="281"/>
      <c r="G14" s="281"/>
      <c r="H14" s="282"/>
      <c r="I14" s="83">
        <v>0</v>
      </c>
    </row>
    <row r="15" spans="1:13" ht="26.25" customHeight="1" x14ac:dyDescent="0.2">
      <c r="A15" s="290"/>
      <c r="B15" s="280" t="s">
        <v>13</v>
      </c>
      <c r="C15" s="281"/>
      <c r="D15" s="281"/>
      <c r="E15" s="281"/>
      <c r="F15" s="281"/>
      <c r="G15" s="281"/>
      <c r="H15" s="282"/>
      <c r="I15" s="83">
        <v>0</v>
      </c>
    </row>
    <row r="16" spans="1:13" ht="25.5" customHeight="1" x14ac:dyDescent="0.2">
      <c r="A16" s="290"/>
      <c r="B16" s="280" t="s">
        <v>27</v>
      </c>
      <c r="C16" s="281"/>
      <c r="D16" s="281"/>
      <c r="E16" s="281"/>
      <c r="F16" s="281"/>
      <c r="G16" s="281"/>
      <c r="H16" s="282"/>
      <c r="I16" s="83">
        <v>0</v>
      </c>
    </row>
    <row r="17" spans="1:9" ht="42" customHeight="1" x14ac:dyDescent="0.2">
      <c r="A17" s="291"/>
      <c r="B17" s="294" t="s">
        <v>24</v>
      </c>
      <c r="C17" s="295"/>
      <c r="D17" s="295"/>
      <c r="E17" s="295"/>
      <c r="F17" s="295"/>
      <c r="G17" s="295"/>
      <c r="H17" s="296"/>
      <c r="I17" s="150">
        <f>I14+I15+I16</f>
        <v>0</v>
      </c>
    </row>
    <row r="18" spans="1:9" ht="37.5" customHeight="1" x14ac:dyDescent="0.2">
      <c r="A18" s="294" t="s">
        <v>53</v>
      </c>
      <c r="B18" s="295"/>
      <c r="C18" s="295"/>
      <c r="D18" s="295"/>
      <c r="E18" s="295"/>
      <c r="F18" s="295"/>
      <c r="G18" s="295"/>
      <c r="H18" s="296"/>
      <c r="I18" s="150">
        <f>I13+I17</f>
        <v>0</v>
      </c>
    </row>
    <row r="20" spans="1:9" ht="12.75" customHeight="1" x14ac:dyDescent="0.2">
      <c r="A20" s="284" t="s">
        <v>116</v>
      </c>
      <c r="B20" s="284"/>
      <c r="C20" s="284"/>
      <c r="D20" s="284"/>
      <c r="E20" s="284"/>
      <c r="F20" s="284"/>
      <c r="G20" s="284"/>
      <c r="H20" s="284"/>
      <c r="I20" s="284"/>
    </row>
    <row r="21" spans="1:9" ht="12.75" customHeight="1" x14ac:dyDescent="0.2">
      <c r="A21" s="284"/>
      <c r="B21" s="284"/>
      <c r="C21" s="284"/>
      <c r="D21" s="284"/>
      <c r="E21" s="284"/>
      <c r="F21" s="284"/>
      <c r="G21" s="284"/>
      <c r="H21" s="284"/>
      <c r="I21" s="284"/>
    </row>
    <row r="22" spans="1:9" ht="9" customHeight="1" x14ac:dyDescent="0.2">
      <c r="A22" s="284"/>
      <c r="B22" s="284"/>
      <c r="C22" s="284"/>
      <c r="D22" s="284"/>
      <c r="E22" s="284"/>
      <c r="F22" s="284"/>
      <c r="G22" s="284"/>
      <c r="H22" s="284"/>
      <c r="I22" s="284"/>
    </row>
    <row r="23" spans="1:9" x14ac:dyDescent="0.2">
      <c r="A23" s="284"/>
      <c r="B23" s="284"/>
      <c r="C23" s="284"/>
      <c r="D23" s="284"/>
      <c r="E23" s="284"/>
      <c r="F23" s="284"/>
      <c r="G23" s="284"/>
      <c r="H23" s="284"/>
      <c r="I23" s="284"/>
    </row>
    <row r="24" spans="1:9" ht="11.25" customHeight="1" x14ac:dyDescent="0.2">
      <c r="A24" s="284"/>
      <c r="B24" s="284"/>
      <c r="C24" s="284"/>
      <c r="D24" s="284"/>
      <c r="E24" s="284"/>
      <c r="F24" s="284"/>
      <c r="G24" s="284"/>
      <c r="H24" s="284"/>
      <c r="I24" s="284"/>
    </row>
    <row r="25" spans="1:9" s="71" customFormat="1" ht="22.5" hidden="1" customHeight="1" x14ac:dyDescent="0.2">
      <c r="A25" s="285"/>
      <c r="B25" s="285"/>
      <c r="C25" s="285"/>
      <c r="D25" s="285"/>
      <c r="E25" s="285"/>
      <c r="F25" s="285"/>
      <c r="G25" s="285"/>
      <c r="H25" s="285"/>
      <c r="I25" s="285"/>
    </row>
    <row r="26" spans="1:9" s="71" customFormat="1" ht="5.25" customHeight="1" x14ac:dyDescent="0.2">
      <c r="A26" s="284"/>
      <c r="B26" s="284"/>
      <c r="C26" s="284"/>
      <c r="D26" s="284"/>
      <c r="E26" s="284"/>
      <c r="F26" s="284"/>
      <c r="G26" s="284"/>
      <c r="H26" s="284"/>
      <c r="I26" s="284"/>
    </row>
  </sheetData>
  <sheetProtection password="DF08" sheet="1" objects="1" scenarios="1" formatCells="0" selectLockedCells="1"/>
  <mergeCells count="17">
    <mergeCell ref="A20:I26"/>
    <mergeCell ref="A4:I4"/>
    <mergeCell ref="A5:A8"/>
    <mergeCell ref="A9:A13"/>
    <mergeCell ref="A14:A17"/>
    <mergeCell ref="C5:D5"/>
    <mergeCell ref="E5:E6"/>
    <mergeCell ref="F5:F6"/>
    <mergeCell ref="G5:G6"/>
    <mergeCell ref="B17:H17"/>
    <mergeCell ref="A18:H18"/>
    <mergeCell ref="H5:H6"/>
    <mergeCell ref="I5:I6"/>
    <mergeCell ref="B14:H14"/>
    <mergeCell ref="B15:H15"/>
    <mergeCell ref="B16:H16"/>
    <mergeCell ref="B3:I3"/>
  </mergeCells>
  <printOptions horizontalCentered="1" verticalCentered="1"/>
  <pageMargins left="0.23622047244094491" right="0.23622047244094491" top="0.35433070866141736" bottom="0.35433070866141736" header="0.31496062992125984" footer="0.19685039370078741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A1:M29"/>
  <sheetViews>
    <sheetView zoomScale="75" zoomScaleNormal="75" workbookViewId="0">
      <pane ySplit="6" topLeftCell="A7" activePane="bottomLeft" state="frozen"/>
      <selection activeCell="A6" sqref="A6:F29"/>
      <selection pane="bottomLeft" activeCell="G8" sqref="G8"/>
    </sheetView>
  </sheetViews>
  <sheetFormatPr baseColWidth="10" defaultColWidth="11.42578125" defaultRowHeight="12.75" x14ac:dyDescent="0.2"/>
  <cols>
    <col min="1" max="2" width="6.85546875" style="32" customWidth="1"/>
    <col min="3" max="3" width="64.28515625" style="32" customWidth="1"/>
    <col min="4" max="4" width="32.140625" style="33" customWidth="1"/>
    <col min="5" max="5" width="8.7109375" style="33" customWidth="1"/>
    <col min="6" max="6" width="9.28515625" style="31" customWidth="1"/>
    <col min="7" max="7" width="16.140625" style="31" customWidth="1"/>
    <col min="8" max="8" width="14.85546875" style="31" customWidth="1"/>
    <col min="9" max="9" width="13.42578125" style="31" customWidth="1"/>
    <col min="10" max="10" width="17.28515625" style="31" customWidth="1"/>
    <col min="11" max="11" width="15.28515625" style="31" customWidth="1"/>
    <col min="12" max="13" width="16" style="31" customWidth="1"/>
    <col min="14" max="16384" width="11.42578125" style="31"/>
  </cols>
  <sheetData>
    <row r="1" spans="1:13" ht="27" customHeight="1" x14ac:dyDescent="0.2">
      <c r="C1" s="94" t="s">
        <v>110</v>
      </c>
      <c r="D1" s="132"/>
      <c r="E1" s="132"/>
      <c r="F1" s="132"/>
      <c r="G1" s="132"/>
      <c r="H1" s="132"/>
      <c r="M1" s="46" t="s">
        <v>70</v>
      </c>
    </row>
    <row r="3" spans="1:13" s="30" customFormat="1" ht="29.25" customHeight="1" x14ac:dyDescent="0.2">
      <c r="A3" s="133" t="s">
        <v>37</v>
      </c>
      <c r="B3" s="300" t="s">
        <v>125</v>
      </c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2"/>
    </row>
    <row r="4" spans="1:13" s="26" customFormat="1" ht="12" customHeight="1" thickBot="1" x14ac:dyDescent="0.3">
      <c r="A4" s="27"/>
      <c r="B4" s="27"/>
      <c r="C4" s="27"/>
      <c r="D4" s="28"/>
      <c r="E4" s="28"/>
      <c r="F4" s="29"/>
      <c r="G4" s="29"/>
      <c r="H4" s="29"/>
      <c r="I4" s="29"/>
      <c r="J4" s="29"/>
      <c r="K4" s="29"/>
      <c r="L4" s="29"/>
    </row>
    <row r="5" spans="1:13" s="26" customFormat="1" ht="73.5" customHeight="1" x14ac:dyDescent="0.2">
      <c r="A5" s="123" t="s">
        <v>77</v>
      </c>
      <c r="B5" s="123" t="s">
        <v>65</v>
      </c>
      <c r="C5" s="124" t="s">
        <v>81</v>
      </c>
      <c r="D5" s="124" t="s">
        <v>105</v>
      </c>
      <c r="E5" s="125" t="s">
        <v>15</v>
      </c>
      <c r="F5" s="125" t="s">
        <v>41</v>
      </c>
      <c r="G5" s="124" t="s">
        <v>106</v>
      </c>
      <c r="H5" s="124" t="s">
        <v>108</v>
      </c>
      <c r="I5" s="124" t="s">
        <v>111</v>
      </c>
      <c r="J5" s="126" t="s">
        <v>107</v>
      </c>
      <c r="K5" s="126" t="s">
        <v>16</v>
      </c>
      <c r="L5" s="126" t="s">
        <v>104</v>
      </c>
      <c r="M5" s="126" t="s">
        <v>103</v>
      </c>
    </row>
    <row r="6" spans="1:13" ht="12" customHeight="1" x14ac:dyDescent="0.2">
      <c r="A6" s="127">
        <v>1</v>
      </c>
      <c r="B6" s="128">
        <v>2</v>
      </c>
      <c r="C6" s="129">
        <v>3</v>
      </c>
      <c r="D6" s="130">
        <v>4</v>
      </c>
      <c r="E6" s="130">
        <v>5</v>
      </c>
      <c r="F6" s="129">
        <v>6</v>
      </c>
      <c r="G6" s="129">
        <v>7</v>
      </c>
      <c r="H6" s="129">
        <v>8</v>
      </c>
      <c r="I6" s="129">
        <v>9</v>
      </c>
      <c r="J6" s="129">
        <v>10</v>
      </c>
      <c r="K6" s="130">
        <v>11</v>
      </c>
      <c r="L6" s="129">
        <v>12</v>
      </c>
      <c r="M6" s="129">
        <v>13</v>
      </c>
    </row>
    <row r="7" spans="1:13" s="30" customFormat="1" ht="30.75" customHeight="1" x14ac:dyDescent="0.2">
      <c r="A7" s="112"/>
      <c r="B7" s="113"/>
      <c r="C7" s="114"/>
      <c r="D7" s="115"/>
      <c r="E7" s="116"/>
      <c r="F7" s="117"/>
      <c r="G7" s="117"/>
      <c r="H7" s="117"/>
      <c r="I7" s="117"/>
      <c r="J7" s="117"/>
      <c r="K7" s="148">
        <f>SUM(G7:J7)</f>
        <v>0</v>
      </c>
      <c r="L7" s="118"/>
      <c r="M7" s="149">
        <f>K7-L7</f>
        <v>0</v>
      </c>
    </row>
    <row r="8" spans="1:13" s="30" customFormat="1" ht="30.75" customHeight="1" x14ac:dyDescent="0.2">
      <c r="A8" s="112"/>
      <c r="B8" s="113"/>
      <c r="C8" s="114"/>
      <c r="D8" s="115"/>
      <c r="E8" s="116"/>
      <c r="F8" s="117"/>
      <c r="G8" s="117"/>
      <c r="H8" s="117"/>
      <c r="I8" s="117"/>
      <c r="J8" s="117"/>
      <c r="K8" s="148"/>
      <c r="L8" s="118"/>
      <c r="M8" s="149"/>
    </row>
    <row r="9" spans="1:13" s="30" customFormat="1" ht="30.75" customHeight="1" x14ac:dyDescent="0.2">
      <c r="A9" s="112"/>
      <c r="B9" s="113"/>
      <c r="C9" s="114"/>
      <c r="D9" s="115"/>
      <c r="E9" s="116"/>
      <c r="F9" s="117"/>
      <c r="G9" s="117"/>
      <c r="H9" s="117"/>
      <c r="I9" s="117"/>
      <c r="J9" s="117"/>
      <c r="K9" s="148"/>
      <c r="L9" s="118"/>
      <c r="M9" s="149"/>
    </row>
    <row r="10" spans="1:13" s="30" customFormat="1" ht="30.75" customHeight="1" x14ac:dyDescent="0.2">
      <c r="A10" s="112"/>
      <c r="B10" s="113"/>
      <c r="C10" s="114"/>
      <c r="D10" s="115"/>
      <c r="E10" s="116"/>
      <c r="F10" s="117"/>
      <c r="G10" s="117"/>
      <c r="H10" s="117"/>
      <c r="I10" s="117"/>
      <c r="J10" s="117"/>
      <c r="K10" s="148"/>
      <c r="L10" s="118"/>
      <c r="M10" s="149"/>
    </row>
    <row r="11" spans="1:13" s="30" customFormat="1" ht="30.75" customHeight="1" x14ac:dyDescent="0.2">
      <c r="A11" s="112"/>
      <c r="B11" s="113"/>
      <c r="C11" s="114"/>
      <c r="D11" s="115"/>
      <c r="E11" s="116"/>
      <c r="F11" s="117"/>
      <c r="G11" s="117"/>
      <c r="H11" s="117"/>
      <c r="I11" s="117"/>
      <c r="J11" s="117"/>
      <c r="K11" s="148"/>
      <c r="L11" s="118"/>
      <c r="M11" s="149"/>
    </row>
    <row r="12" spans="1:13" s="30" customFormat="1" ht="30.75" customHeight="1" x14ac:dyDescent="0.2">
      <c r="A12" s="112"/>
      <c r="B12" s="113"/>
      <c r="C12" s="114"/>
      <c r="D12" s="115"/>
      <c r="E12" s="116"/>
      <c r="F12" s="117"/>
      <c r="G12" s="117"/>
      <c r="H12" s="117"/>
      <c r="I12" s="117"/>
      <c r="J12" s="117"/>
      <c r="K12" s="148"/>
      <c r="L12" s="118"/>
      <c r="M12" s="149"/>
    </row>
    <row r="13" spans="1:13" s="30" customFormat="1" ht="30.75" customHeight="1" x14ac:dyDescent="0.2">
      <c r="A13" s="112"/>
      <c r="B13" s="113"/>
      <c r="C13" s="114"/>
      <c r="D13" s="115"/>
      <c r="E13" s="116"/>
      <c r="F13" s="117"/>
      <c r="G13" s="117"/>
      <c r="H13" s="117"/>
      <c r="I13" s="117"/>
      <c r="J13" s="117"/>
      <c r="K13" s="148"/>
      <c r="L13" s="118"/>
      <c r="M13" s="149"/>
    </row>
    <row r="14" spans="1:13" s="30" customFormat="1" ht="30.75" customHeight="1" x14ac:dyDescent="0.2">
      <c r="A14" s="112"/>
      <c r="B14" s="113"/>
      <c r="C14" s="114"/>
      <c r="D14" s="115"/>
      <c r="E14" s="116"/>
      <c r="F14" s="117"/>
      <c r="G14" s="117"/>
      <c r="H14" s="117"/>
      <c r="I14" s="117"/>
      <c r="J14" s="117"/>
      <c r="K14" s="148"/>
      <c r="L14" s="118"/>
      <c r="M14" s="149"/>
    </row>
    <row r="15" spans="1:13" s="30" customFormat="1" ht="30.75" customHeight="1" x14ac:dyDescent="0.2">
      <c r="A15" s="112"/>
      <c r="B15" s="113"/>
      <c r="C15" s="114"/>
      <c r="D15" s="115"/>
      <c r="E15" s="116"/>
      <c r="F15" s="117"/>
      <c r="G15" s="117"/>
      <c r="H15" s="117"/>
      <c r="I15" s="117"/>
      <c r="J15" s="117"/>
      <c r="K15" s="148"/>
      <c r="L15" s="118"/>
      <c r="M15" s="149"/>
    </row>
    <row r="16" spans="1:13" s="30" customFormat="1" ht="30.75" customHeight="1" x14ac:dyDescent="0.2">
      <c r="A16" s="112"/>
      <c r="B16" s="113"/>
      <c r="C16" s="114"/>
      <c r="D16" s="115"/>
      <c r="E16" s="116"/>
      <c r="F16" s="117"/>
      <c r="G16" s="117"/>
      <c r="H16" s="117"/>
      <c r="I16" s="117"/>
      <c r="J16" s="117"/>
      <c r="K16" s="148"/>
      <c r="L16" s="118"/>
      <c r="M16" s="149"/>
    </row>
    <row r="17" spans="1:13" s="30" customFormat="1" ht="30.75" customHeight="1" x14ac:dyDescent="0.2">
      <c r="A17" s="112"/>
      <c r="B17" s="113"/>
      <c r="C17" s="114"/>
      <c r="D17" s="115"/>
      <c r="E17" s="116"/>
      <c r="F17" s="117"/>
      <c r="G17" s="117"/>
      <c r="H17" s="117"/>
      <c r="I17" s="117"/>
      <c r="J17" s="117"/>
      <c r="K17" s="148"/>
      <c r="L17" s="118"/>
      <c r="M17" s="149"/>
    </row>
    <row r="18" spans="1:13" s="30" customFormat="1" ht="30.75" customHeight="1" x14ac:dyDescent="0.2">
      <c r="A18" s="112"/>
      <c r="B18" s="113"/>
      <c r="C18" s="114"/>
      <c r="D18" s="115"/>
      <c r="E18" s="116"/>
      <c r="F18" s="117"/>
      <c r="G18" s="117"/>
      <c r="H18" s="117"/>
      <c r="I18" s="117"/>
      <c r="J18" s="117"/>
      <c r="K18" s="148"/>
      <c r="L18" s="118"/>
      <c r="M18" s="149"/>
    </row>
    <row r="19" spans="1:13" s="30" customFormat="1" ht="30.75" customHeight="1" x14ac:dyDescent="0.2">
      <c r="A19" s="112"/>
      <c r="B19" s="113"/>
      <c r="C19" s="114"/>
      <c r="D19" s="115"/>
      <c r="E19" s="116"/>
      <c r="F19" s="117"/>
      <c r="G19" s="117"/>
      <c r="H19" s="117"/>
      <c r="I19" s="117"/>
      <c r="J19" s="117"/>
      <c r="K19" s="148"/>
      <c r="L19" s="118"/>
      <c r="M19" s="149"/>
    </row>
    <row r="20" spans="1:13" s="30" customFormat="1" ht="30.75" customHeight="1" x14ac:dyDescent="0.2">
      <c r="A20" s="112"/>
      <c r="B20" s="113"/>
      <c r="C20" s="114"/>
      <c r="D20" s="115"/>
      <c r="E20" s="116"/>
      <c r="F20" s="117"/>
      <c r="G20" s="117"/>
      <c r="H20" s="117"/>
      <c r="I20" s="117"/>
      <c r="J20" s="117"/>
      <c r="K20" s="148"/>
      <c r="L20" s="118"/>
      <c r="M20" s="149"/>
    </row>
    <row r="21" spans="1:13" s="30" customFormat="1" ht="30.75" customHeight="1" x14ac:dyDescent="0.2">
      <c r="A21" s="112"/>
      <c r="B21" s="113"/>
      <c r="C21" s="114"/>
      <c r="D21" s="115"/>
      <c r="E21" s="116"/>
      <c r="F21" s="117"/>
      <c r="G21" s="117"/>
      <c r="H21" s="117"/>
      <c r="I21" s="117"/>
      <c r="J21" s="117"/>
      <c r="K21" s="148"/>
      <c r="L21" s="118"/>
      <c r="M21" s="149"/>
    </row>
    <row r="22" spans="1:13" s="30" customFormat="1" ht="30.75" customHeight="1" x14ac:dyDescent="0.2">
      <c r="A22" s="112"/>
      <c r="B22" s="113"/>
      <c r="C22" s="114"/>
      <c r="D22" s="115"/>
      <c r="E22" s="116"/>
      <c r="F22" s="117"/>
      <c r="G22" s="117"/>
      <c r="H22" s="117"/>
      <c r="I22" s="117"/>
      <c r="J22" s="117"/>
      <c r="K22" s="148"/>
      <c r="L22" s="118"/>
      <c r="M22" s="149"/>
    </row>
    <row r="23" spans="1:13" s="30" customFormat="1" ht="22.5" customHeight="1" x14ac:dyDescent="0.2">
      <c r="A23" s="112"/>
      <c r="B23" s="113"/>
      <c r="C23" s="114"/>
      <c r="D23" s="115"/>
      <c r="E23" s="116"/>
      <c r="F23" s="117"/>
      <c r="G23" s="117"/>
      <c r="H23" s="117"/>
      <c r="I23" s="117"/>
      <c r="J23" s="117"/>
      <c r="K23" s="148"/>
      <c r="L23" s="118"/>
      <c r="M23" s="149"/>
    </row>
    <row r="24" spans="1:13" s="30" customFormat="1" ht="24.75" customHeight="1" thickBot="1" x14ac:dyDescent="0.25">
      <c r="A24" s="112"/>
      <c r="B24" s="113"/>
      <c r="C24" s="114"/>
      <c r="D24" s="115"/>
      <c r="E24" s="116"/>
      <c r="F24" s="117"/>
      <c r="G24" s="117"/>
      <c r="H24" s="117"/>
      <c r="I24" s="117"/>
      <c r="J24" s="117"/>
      <c r="K24" s="148"/>
      <c r="L24" s="118"/>
      <c r="M24" s="149"/>
    </row>
    <row r="25" spans="1:13" s="119" customFormat="1" ht="24.75" customHeight="1" thickBot="1" x14ac:dyDescent="0.25">
      <c r="A25" s="297" t="s">
        <v>31</v>
      </c>
      <c r="B25" s="298"/>
      <c r="C25" s="298"/>
      <c r="D25" s="299"/>
      <c r="E25" s="149">
        <f t="shared" ref="E25:K25" si="0">SUM(E7:E24)</f>
        <v>0</v>
      </c>
      <c r="F25" s="149">
        <f t="shared" si="0"/>
        <v>0</v>
      </c>
      <c r="G25" s="149">
        <f t="shared" si="0"/>
        <v>0</v>
      </c>
      <c r="H25" s="149">
        <f t="shared" si="0"/>
        <v>0</v>
      </c>
      <c r="I25" s="149">
        <f t="shared" si="0"/>
        <v>0</v>
      </c>
      <c r="J25" s="149">
        <f t="shared" si="0"/>
        <v>0</v>
      </c>
      <c r="K25" s="148">
        <f t="shared" si="0"/>
        <v>0</v>
      </c>
      <c r="L25" s="131">
        <f t="shared" ref="L25" si="1">SUM(L7:L24)</f>
        <v>0</v>
      </c>
      <c r="M25" s="149">
        <f t="shared" ref="M25" si="2">K25-L25</f>
        <v>0</v>
      </c>
    </row>
    <row r="26" spans="1:13" ht="11.25" customHeight="1" x14ac:dyDescent="0.2">
      <c r="I26" s="32"/>
    </row>
    <row r="27" spans="1:13" ht="18" customHeight="1" x14ac:dyDescent="0.2">
      <c r="A27" s="303" t="s">
        <v>77</v>
      </c>
      <c r="B27" s="304"/>
      <c r="C27" s="304"/>
      <c r="D27" s="304"/>
      <c r="E27" s="304"/>
      <c r="F27" s="304"/>
      <c r="G27" s="305"/>
      <c r="H27" s="65"/>
      <c r="I27" s="65"/>
      <c r="J27" s="65"/>
      <c r="K27" s="65"/>
      <c r="L27" s="34"/>
    </row>
    <row r="28" spans="1:13" s="38" customFormat="1" ht="15" customHeight="1" x14ac:dyDescent="0.2">
      <c r="A28" s="67" t="s">
        <v>113</v>
      </c>
      <c r="B28" s="68"/>
      <c r="C28" s="68"/>
      <c r="D28" s="68"/>
      <c r="E28" s="68"/>
      <c r="F28" s="68"/>
      <c r="G28" s="69"/>
      <c r="H28" s="66"/>
      <c r="I28" s="66"/>
      <c r="J28" s="66"/>
      <c r="K28" s="66"/>
      <c r="L28" s="39"/>
    </row>
    <row r="29" spans="1:13" ht="15" customHeight="1" x14ac:dyDescent="0.2"/>
  </sheetData>
  <sheetProtection password="DF08" sheet="1" objects="1" scenarios="1" formatCells="0" formatRows="0" insertRows="0" selectLockedCells="1"/>
  <mergeCells count="3">
    <mergeCell ref="A25:D25"/>
    <mergeCell ref="B3:M3"/>
    <mergeCell ref="A27:G27"/>
  </mergeCells>
  <phoneticPr fontId="3" type="noConversion"/>
  <printOptions horizontalCentered="1"/>
  <pageMargins left="0.23622047244094491" right="0.23622047244094491" top="0.35433070866141736" bottom="0.35433070866141736" header="0.31496062992125984" footer="0.11811023622047245"/>
  <pageSetup paperSize="9" scale="62" firstPageNumber="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Page 1</vt:lpstr>
      <vt:lpstr>Page 2</vt:lpstr>
      <vt:lpstr>Page 3</vt:lpstr>
      <vt:lpstr>Page 4</vt:lpstr>
      <vt:lpstr>employeur</vt:lpstr>
      <vt:lpstr>frais_gestion</vt:lpstr>
      <vt:lpstr>masse_salariale</vt:lpstr>
      <vt:lpstr>obligation</vt:lpstr>
      <vt:lpstr>participation</vt:lpstr>
      <vt:lpstr>pdf_employeur</vt:lpstr>
      <vt:lpstr>raison_sociale</vt:lpstr>
      <vt:lpstr>versement_dsf</vt:lpstr>
      <vt:lpstr>'Page 1'!Zone_d_impression</vt:lpstr>
    </vt:vector>
  </TitlesOfParts>
  <Company>Nouvelle-Calédonie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FAUDET-BAUVAIS</dc:creator>
  <cp:lastModifiedBy>Jessica ADI</cp:lastModifiedBy>
  <cp:lastPrinted>2020-12-28T21:17:02Z</cp:lastPrinted>
  <dcterms:created xsi:type="dcterms:W3CDTF">2006-09-14T21:46:17Z</dcterms:created>
  <dcterms:modified xsi:type="dcterms:W3CDTF">2026-02-12T03:53:49Z</dcterms:modified>
</cp:coreProperties>
</file>